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440" windowHeight="7470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H40" i="1"/>
  <c r="G40" i="1"/>
  <c r="F40" i="1"/>
  <c r="L6" i="1"/>
  <c r="O11" i="1" l="1"/>
  <c r="O10" i="1"/>
  <c r="O8" i="1"/>
  <c r="N10" i="1"/>
  <c r="N9" i="1"/>
  <c r="N8" i="1"/>
</calcChain>
</file>

<file path=xl/sharedStrings.xml><?xml version="1.0" encoding="utf-8"?>
<sst xmlns="http://schemas.openxmlformats.org/spreadsheetml/2006/main" count="447" uniqueCount="214">
  <si>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</si>
  <si>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</si>
  <si>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</si>
  <si>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</si>
  <si>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</si>
  <si>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</si>
  <si>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</si>
  <si>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</si>
  <si>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</si>
  <si>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</si>
  <si>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</si>
  <si>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</si>
  <si>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</si>
  <si>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</si>
  <si>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</si>
  <si>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</si>
  <si>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</si>
  <si>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</si>
  <si>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</si>
  <si>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</si>
  <si>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</si>
  <si>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</si>
  <si>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</si>
  <si>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</si>
  <si>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</si>
  <si>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</si>
  <si>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</si>
  <si>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</si>
  <si>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</si>
  <si>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</si>
  <si>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</si>
  <si>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</si>
  <si>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</si>
  <si>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</si>
  <si>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</si>
  <si>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</si>
  <si>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</si>
  <si>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</si>
  <si>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</si>
  <si>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</si>
  <si>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</si>
  <si>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</si>
  <si>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</si>
  <si>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</si>
  <si>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</si>
  <si>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</si>
  <si>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</si>
  <si>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</si>
  <si>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</si>
  <si>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</si>
  <si>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</si>
  <si>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</si>
  <si>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</si>
  <si>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</si>
  <si>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</si>
  <si>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</si>
  <si>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</si>
  <si>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</si>
  <si>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</si>
  <si>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</si>
  <si>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</si>
  <si>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</si>
  <si>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</si>
  <si>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</si>
  <si>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</si>
  <si>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</si>
  <si>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</si>
  <si>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</si>
  <si>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</si>
  <si>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</si>
  <si>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</si>
  <si>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</si>
  <si>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</si>
  <si>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</si>
  <si>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</si>
  <si>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</si>
  <si>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</si>
  <si>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</si>
  <si>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</si>
  <si>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</si>
  <si>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</si>
  <si>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</si>
  <si>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</si>
  <si>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</si>
  <si>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</si>
  <si>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</si>
  <si>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</si>
  <si>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</si>
  <si>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</si>
  <si>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</si>
  <si>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</si>
  <si>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</si>
  <si>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</si>
  <si>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</si>
  <si>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</si>
  <si>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</si>
  <si>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</si>
  <si>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</si>
  <si>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</si>
  <si>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</si>
  <si>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</si>
  <si>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</si>
  <si>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</si>
  <si>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</si>
  <si>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</si>
  <si>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</si>
  <si>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</si>
  <si>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</si>
  <si>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</si>
  <si>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</si>
  <si>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</si>
  <si>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</si>
  <si>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</si>
  <si>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</si>
  <si>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</si>
  <si>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</si>
  <si>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</si>
  <si>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</si>
  <si>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</si>
  <si>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</si>
  <si>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</si>
  <si>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</si>
  <si>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</si>
  <si>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</si>
  <si>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</si>
  <si>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</si>
  <si>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</si>
  <si>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</si>
  <si>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</si>
  <si>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</si>
  <si>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</si>
  <si>
    <t>Công nghệ Kỹ thuật Điện, Điện tử</t>
  </si>
  <si>
    <t>Công nghệ Kỹ thuật Cơ khí</t>
  </si>
  <si>
    <t>Công nghệ Kỹ thuật Ô tô</t>
  </si>
  <si>
    <t>Công nghệ Thông tin</t>
  </si>
  <si>
    <t>Công nghệ Kỹ thuật Nhiệt</t>
  </si>
  <si>
    <t>Công nghệ May</t>
  </si>
  <si>
    <t>Công nghệ kỹ thuật máy tính</t>
  </si>
  <si>
    <t>Công nghệ kỹ thuật phần cứng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</si>
  <si>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</si>
  <si>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</si>
  <si>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</si>
  <si>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</si>
  <si>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</si>
  <si>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</si>
  <si>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</si>
  <si>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</si>
  <si>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</si>
  <si>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</si>
  <si>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</si>
  <si>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</si>
  <si>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</si>
  <si>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</si>
  <si>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</si>
  <si>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</si>
  <si>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</si>
  <si>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</si>
  <si>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 sửa chữa thiết bị lạnh</t>
  </si>
  <si>
    <t>Công nghệ kỹ thuật điện, điện tử</t>
  </si>
  <si>
    <t>Kỹ thuật Mạng ngoại vi và thiết bị đầu cuối</t>
  </si>
  <si>
    <t>Công nghệ kỹ thuật cơ điện tử</t>
  </si>
  <si>
    <t>Công nghệ kỹ thuật điều khiển và tự động hóa</t>
  </si>
  <si>
    <t>Công nghệ kỹ thuật điều khiển tự động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</si>
  <si>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</si>
  <si>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</si>
  <si>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</si>
  <si>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</si>
  <si>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</si>
  <si>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Kỹ thuật xây dựng</t>
  </si>
  <si>
    <t>1.10</t>
  </si>
  <si>
    <t>1.20</t>
  </si>
  <si>
    <t>1.30</t>
  </si>
  <si>
    <t>TCCN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</si>
  <si>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</si>
  <si>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</si>
  <si>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</si>
  <si>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</si>
  <si>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2.1.1</t>
  </si>
  <si>
    <t>2.1.2</t>
  </si>
  <si>
    <t>2.1.3</t>
  </si>
  <si>
    <t>2.1.4</t>
  </si>
  <si>
    <t>2.1.5</t>
  </si>
  <si>
    <t>2.1.6</t>
  </si>
  <si>
    <t>2.1.7</t>
  </si>
  <si>
    <t>Trung cấp nghề và trung cấp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</si>
  <si>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</si>
  <si>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</si>
  <si>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</si>
  <si>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</si>
  <si>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</si>
  <si>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</si>
  <si>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</si>
  <si>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</si>
  <si>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</si>
  <si>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</si>
  <si>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</si>
  <si>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</si>
  <si>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</si>
  <si>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</si>
  <si>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</si>
  <si>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</si>
  <si>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</si>
  <si>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</si>
  <si>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</si>
  <si>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</si>
  <si>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</si>
  <si>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</si>
  <si>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</si>
  <si>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</si>
  <si>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</si>
  <si>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2.2.26</t>
  </si>
  <si>
    <t>2.2.27</t>
  </si>
  <si>
    <t>2.2.28</t>
  </si>
  <si>
    <t>2.2.29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</si>
</sst>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Times New Roman"/>
      <family val="1"/>
    </font>
    <font>
      <b/>
      <i/>
      <sz val="11"/>
      <color theme="1"/>
      <name val="Calibri Light"/>
      <family val="1"/>
      <scheme val="major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7" fillId="0" borderId="0"/>
    <xf numFmtId="0" fontId="17" fillId="0" borderId="0"/>
  </cellStyleXfs>
  <cellXfs count="13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8" fillId="0" borderId="0" xfId="3" applyFont="1" applyAlignment="1"/>
    <xf numFmtId="0" fontId="20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21" fillId="0" borderId="0" xfId="0" applyFont="1"/>
    <xf numFmtId="0" fontId="22" fillId="0" borderId="0" xfId="0" applyFont="1"/>
    <xf numFmtId="0" fontId="22" fillId="0" borderId="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center" vertical="center" wrapText="1"/>
    </xf>
    <xf numFmtId="0" fontId="21" fillId="0" borderId="1" xfId="0" applyFont="1" applyBorder="1"/>
    <xf numFmtId="0" fontId="22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5" fillId="0" borderId="0" xfId="1" applyFont="1" applyAlignment="1"/>
    <xf numFmtId="0" fontId="21" fillId="0" borderId="0" xfId="0" applyFont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right" vertic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2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7" fillId="2" borderId="1" xfId="0" applyFont="1" applyFill="1" applyBorder="1"/>
    <xf numFmtId="0" fontId="27" fillId="2" borderId="1" xfId="0" applyFont="1" applyFill="1" applyBorder="1" applyAlignment="1">
      <alignment horizontal="right" vertical="center"/>
    </xf>
    <xf numFmtId="49" fontId="27" fillId="0" borderId="7" xfId="0" applyNumberFormat="1" applyFont="1" applyBorder="1" applyAlignment="1">
      <alignment horizontal="left" wrapText="1"/>
    </xf>
    <xf numFmtId="0" fontId="27" fillId="2" borderId="1" xfId="0" applyFont="1" applyFill="1" applyBorder="1" applyAlignment="1">
      <alignment horizontal="center" vertical="center" wrapText="1"/>
    </xf>
    <xf numFmtId="49" fontId="27" fillId="0" borderId="4" xfId="0" applyNumberFormat="1" applyFont="1" applyBorder="1" applyAlignment="1">
      <alignment horizontal="left" wrapText="1"/>
    </xf>
    <xf numFmtId="49" fontId="27" fillId="0" borderId="8" xfId="0" applyNumberFormat="1" applyFont="1" applyBorder="1" applyAlignment="1">
      <alignment horizontal="left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justify" vertical="center" wrapText="1"/>
    </xf>
    <xf numFmtId="0" fontId="27" fillId="0" borderId="1" xfId="0" applyFont="1" applyBorder="1" applyAlignment="1">
      <alignment horizontal="right" vertical="center" wrapText="1"/>
    </xf>
    <xf numFmtId="0" fontId="27" fillId="0" borderId="1" xfId="0" applyFont="1" applyBorder="1"/>
    <xf numFmtId="0" fontId="27" fillId="0" borderId="0" xfId="0" applyFont="1"/>
    <xf numFmtId="0" fontId="27" fillId="0" borderId="1" xfId="0" applyFont="1" applyBorder="1" applyAlignment="1">
      <alignment vertical="center"/>
    </xf>
    <xf numFmtId="0" fontId="27" fillId="4" borderId="1" xfId="0" applyFont="1" applyFill="1" applyBorder="1" applyAlignment="1">
      <alignment horizontal="left" vertical="center"/>
    </xf>
    <xf numFmtId="0" fontId="27" fillId="6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/>
    </xf>
    <xf numFmtId="0" fontId="27" fillId="0" borderId="1" xfId="0" quotePrefix="1" applyFont="1" applyBorder="1" applyAlignment="1">
      <alignment horizontal="center" vertical="center" wrapText="1"/>
    </xf>
    <xf numFmtId="0" fontId="27" fillId="3" borderId="1" xfId="0" applyFont="1" applyFill="1" applyBorder="1"/>
    <xf numFmtId="0" fontId="27" fillId="3" borderId="1" xfId="0" applyFont="1" applyFill="1" applyBorder="1" applyAlignment="1">
      <alignment horizontal="center" vertical="center" wrapText="1"/>
    </xf>
    <xf numFmtId="0" fontId="27" fillId="7" borderId="1" xfId="0" applyFont="1" applyFill="1" applyBorder="1"/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justify" vertical="center" wrapText="1"/>
    </xf>
    <xf numFmtId="0" fontId="28" fillId="0" borderId="1" xfId="0" applyFont="1" applyBorder="1" applyAlignment="1">
      <alignment horizontal="center"/>
    </xf>
    <xf numFmtId="0" fontId="28" fillId="0" borderId="1" xfId="0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topLeftCell="A73" workbookViewId="0">
      <selection activeCell="C49" sqref="C49"/>
    </sheetView>
  </sheetViews>
  <sheetFormatPr defaultColWidth="9" defaultRowHeight="16.5"/>
  <cols>
    <col min="1" max="1" width="5.7109375" style="8" customWidth="1"/>
    <col min="2" max="2" width="35.85546875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21" width="0" style="8" hidden="1" customWidth="1"/>
    <col min="22" max="16384" width="9" style="8"/>
  </cols>
  <sheetData>
    <row r="1" spans="1:20">
      <c r="B1" s="10" t="s">
        <v>16</v>
      </c>
      <c r="C1" s="10"/>
      <c r="J1" s="69" t="s">
        <v>30</v>
      </c>
      <c r="K1" s="69"/>
    </row>
    <row r="2" spans="1:20">
      <c r="A2" s="75" t="s">
        <v>27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4" spans="1:20" ht="16.5" customHeight="1">
      <c r="A4" s="70" t="s">
        <v>0</v>
      </c>
      <c r="B4" s="70" t="s">
        <v>1</v>
      </c>
      <c r="C4" s="12"/>
      <c r="D4" s="72" t="s">
        <v>2</v>
      </c>
      <c r="E4" s="73"/>
      <c r="F4" s="73"/>
      <c r="G4" s="73"/>
      <c r="H4" s="73"/>
      <c r="I4" s="73"/>
      <c r="J4" s="73"/>
      <c r="K4" s="74"/>
    </row>
    <row r="5" spans="1:20" ht="60">
      <c r="A5" s="70"/>
      <c r="B5" s="70"/>
      <c r="C5" s="102" t="s">
        <v>28</v>
      </c>
      <c r="D5" s="102" t="s">
        <v>3</v>
      </c>
      <c r="E5" s="102" t="s">
        <v>4</v>
      </c>
      <c r="F5" s="102" t="s">
        <v>5</v>
      </c>
      <c r="G5" s="102" t="s">
        <v>6</v>
      </c>
      <c r="H5" s="102" t="s">
        <v>7</v>
      </c>
      <c r="I5" s="103" t="s">
        <v>13</v>
      </c>
      <c r="J5" s="103" t="s">
        <v>14</v>
      </c>
      <c r="K5" s="103" t="s">
        <v>15</v>
      </c>
    </row>
    <row r="6" spans="1:20" s="115" customFormat="1" ht="20.100000000000001" customHeight="1">
      <c r="A6" s="124">
        <v>1</v>
      </c>
      <c r="B6" s="125" t="s">
        <v>8</v>
      </c>
      <c r="C6" s="112"/>
      <c r="D6" s="113"/>
      <c r="E6" s="111"/>
      <c r="F6" s="111"/>
      <c r="G6" s="111"/>
      <c r="H6" s="111"/>
      <c r="I6" s="114"/>
      <c r="J6" s="114"/>
      <c r="K6" s="114"/>
      <c r="L6" s="115">
        <f>SUM(J8:J38)</f>
        <v>3517</v>
      </c>
    </row>
    <row r="7" spans="1:20" s="115" customFormat="1" ht="20.100000000000001" customHeight="1">
      <c r="A7" s="111" t="s">
        <v>19</v>
      </c>
      <c r="B7" s="112" t="s">
        <v>17</v>
      </c>
      <c r="C7" s="112"/>
      <c r="D7" s="113"/>
      <c r="E7" s="111"/>
      <c r="F7" s="111"/>
      <c r="G7" s="111"/>
      <c r="H7" s="111"/>
      <c r="I7" s="114"/>
      <c r="J7" s="114"/>
      <c r="K7" s="114"/>
    </row>
    <row r="8" spans="1:20" s="115" customFormat="1" ht="20.100000000000001" customHeight="1">
      <c r="A8" s="111">
        <v>1.1000000000000001</v>
      </c>
      <c r="B8" s="116" t="s">
        <v>131</v>
      </c>
      <c r="C8" s="113">
        <v>587</v>
      </c>
      <c r="D8" s="113">
        <v>580</v>
      </c>
      <c r="E8" s="113">
        <v>390</v>
      </c>
      <c r="F8" s="113">
        <v>398</v>
      </c>
      <c r="G8" s="113">
        <v>230</v>
      </c>
      <c r="H8" s="106">
        <v>530</v>
      </c>
      <c r="I8" s="106">
        <v>546</v>
      </c>
      <c r="J8" s="114">
        <v>274</v>
      </c>
      <c r="K8" s="114">
        <v>150</v>
      </c>
      <c r="N8" s="115">
        <f>501+29</f>
        <v>530</v>
      </c>
      <c r="O8" s="115">
        <f>525+21</f>
        <v>546</v>
      </c>
    </row>
    <row r="9" spans="1:20" s="115" customFormat="1" ht="20.100000000000001" customHeight="1">
      <c r="A9" s="111">
        <v>1.2</v>
      </c>
      <c r="B9" s="116" t="s">
        <v>132</v>
      </c>
      <c r="C9" s="113">
        <v>288</v>
      </c>
      <c r="D9" s="113">
        <v>327</v>
      </c>
      <c r="E9" s="113">
        <v>209</v>
      </c>
      <c r="F9" s="113">
        <v>296</v>
      </c>
      <c r="G9" s="113">
        <v>191</v>
      </c>
      <c r="H9" s="106">
        <v>194</v>
      </c>
      <c r="I9" s="106">
        <v>219</v>
      </c>
      <c r="J9" s="114">
        <v>575</v>
      </c>
      <c r="K9" s="114">
        <v>150</v>
      </c>
      <c r="N9" s="115">
        <f>187+7</f>
        <v>194</v>
      </c>
    </row>
    <row r="10" spans="1:20" s="115" customFormat="1" ht="20.100000000000001" customHeight="1">
      <c r="A10" s="111">
        <v>1.3</v>
      </c>
      <c r="B10" s="116" t="s">
        <v>133</v>
      </c>
      <c r="C10" s="113">
        <v>402</v>
      </c>
      <c r="D10" s="113">
        <v>462</v>
      </c>
      <c r="E10" s="113">
        <v>116</v>
      </c>
      <c r="F10" s="113">
        <v>308</v>
      </c>
      <c r="G10" s="113">
        <v>291</v>
      </c>
      <c r="H10" s="106">
        <v>539</v>
      </c>
      <c r="I10" s="106">
        <v>524</v>
      </c>
      <c r="J10" s="114">
        <v>0</v>
      </c>
      <c r="K10" s="114">
        <v>0</v>
      </c>
      <c r="N10" s="115">
        <f>527+12</f>
        <v>539</v>
      </c>
      <c r="O10" s="115">
        <f>501+23</f>
        <v>524</v>
      </c>
    </row>
    <row r="11" spans="1:20" s="115" customFormat="1" ht="20.100000000000001" customHeight="1">
      <c r="A11" s="111">
        <v>1.4</v>
      </c>
      <c r="B11" s="116" t="s">
        <v>134</v>
      </c>
      <c r="C11" s="113">
        <v>313</v>
      </c>
      <c r="D11" s="113">
        <v>457</v>
      </c>
      <c r="E11" s="113">
        <v>196</v>
      </c>
      <c r="F11" s="113">
        <v>239</v>
      </c>
      <c r="G11" s="113">
        <v>112</v>
      </c>
      <c r="H11" s="106">
        <v>484</v>
      </c>
      <c r="I11" s="106">
        <v>824</v>
      </c>
      <c r="J11" s="114">
        <v>0</v>
      </c>
      <c r="K11" s="114">
        <v>0</v>
      </c>
      <c r="O11" s="115">
        <f>810+14</f>
        <v>824</v>
      </c>
    </row>
    <row r="12" spans="1:20" s="115" customFormat="1" ht="20.100000000000001" customHeight="1">
      <c r="A12" s="111">
        <v>1.5</v>
      </c>
      <c r="B12" s="116" t="s">
        <v>135</v>
      </c>
      <c r="C12" s="113">
        <v>126</v>
      </c>
      <c r="D12" s="113">
        <v>90</v>
      </c>
      <c r="E12" s="113">
        <v>98</v>
      </c>
      <c r="F12" s="113">
        <v>72</v>
      </c>
      <c r="G12" s="113">
        <v>43</v>
      </c>
      <c r="H12" s="106">
        <v>374</v>
      </c>
      <c r="I12" s="106">
        <v>317</v>
      </c>
      <c r="J12" s="114">
        <v>64</v>
      </c>
      <c r="K12" s="114">
        <v>150</v>
      </c>
    </row>
    <row r="13" spans="1:20" s="115" customFormat="1" ht="20.100000000000001" customHeight="1">
      <c r="A13" s="111">
        <v>1.6</v>
      </c>
      <c r="B13" s="116" t="s">
        <v>136</v>
      </c>
      <c r="C13" s="113">
        <v>39</v>
      </c>
      <c r="D13" s="113">
        <v>81</v>
      </c>
      <c r="E13" s="113">
        <v>34</v>
      </c>
      <c r="F13" s="113">
        <v>66</v>
      </c>
      <c r="G13" s="113">
        <v>38</v>
      </c>
      <c r="H13" s="106">
        <v>174</v>
      </c>
      <c r="I13" s="106">
        <v>133</v>
      </c>
      <c r="J13" s="114">
        <v>116</v>
      </c>
      <c r="K13" s="114">
        <v>150</v>
      </c>
    </row>
    <row r="14" spans="1:20" s="115" customFormat="1" ht="15.75">
      <c r="A14" s="111">
        <v>1.7</v>
      </c>
      <c r="B14" s="117" t="s">
        <v>137</v>
      </c>
      <c r="C14" s="105"/>
      <c r="D14" s="105"/>
      <c r="E14" s="105"/>
      <c r="F14" s="108"/>
      <c r="G14" s="108"/>
      <c r="H14" s="108"/>
      <c r="I14" s="108"/>
      <c r="J14" s="105">
        <v>110</v>
      </c>
      <c r="K14" s="108">
        <v>150</v>
      </c>
      <c r="L14" s="104"/>
      <c r="M14" s="104"/>
      <c r="N14" s="104"/>
      <c r="O14" s="104"/>
      <c r="P14" s="104"/>
      <c r="Q14" s="118"/>
      <c r="S14" s="118"/>
      <c r="T14" s="118"/>
    </row>
    <row r="15" spans="1:20" s="115" customFormat="1" ht="15.75">
      <c r="A15" s="111">
        <v>1.8</v>
      </c>
      <c r="B15" s="119" t="s">
        <v>139</v>
      </c>
      <c r="C15" s="108"/>
      <c r="D15" s="108"/>
      <c r="E15" s="108"/>
      <c r="F15" s="108"/>
      <c r="G15" s="108"/>
      <c r="H15" s="108"/>
      <c r="I15" s="108"/>
      <c r="J15" s="105">
        <v>106</v>
      </c>
      <c r="K15" s="108">
        <v>150</v>
      </c>
      <c r="L15" s="104"/>
      <c r="M15" s="104"/>
      <c r="N15" s="104">
        <v>71</v>
      </c>
      <c r="O15" s="104"/>
      <c r="P15" s="104"/>
      <c r="Q15" s="118"/>
      <c r="S15" s="118">
        <v>50</v>
      </c>
      <c r="T15" s="118"/>
    </row>
    <row r="16" spans="1:20" s="115" customFormat="1" ht="15.75">
      <c r="A16" s="111">
        <v>1.9</v>
      </c>
      <c r="B16" s="119" t="s">
        <v>140</v>
      </c>
      <c r="C16" s="108"/>
      <c r="D16" s="108"/>
      <c r="E16" s="108"/>
      <c r="F16" s="108"/>
      <c r="G16" s="108"/>
      <c r="H16" s="108"/>
      <c r="I16" s="108"/>
      <c r="J16" s="105">
        <v>39</v>
      </c>
      <c r="K16" s="108">
        <v>150</v>
      </c>
      <c r="L16" s="104"/>
      <c r="M16" s="104"/>
      <c r="N16" s="104">
        <v>78</v>
      </c>
      <c r="O16" s="104"/>
      <c r="P16" s="104">
        <v>1330</v>
      </c>
      <c r="Q16" s="118"/>
      <c r="S16" s="118">
        <v>50</v>
      </c>
      <c r="T16" s="118">
        <v>1500</v>
      </c>
    </row>
    <row r="17" spans="1:20" s="115" customFormat="1" ht="15.75">
      <c r="A17" s="120" t="s">
        <v>169</v>
      </c>
      <c r="B17" s="119" t="s">
        <v>141</v>
      </c>
      <c r="C17" s="108"/>
      <c r="D17" s="108"/>
      <c r="E17" s="108"/>
      <c r="F17" s="108"/>
      <c r="G17" s="108"/>
      <c r="H17" s="108"/>
      <c r="I17" s="108"/>
      <c r="J17" s="105">
        <v>83</v>
      </c>
      <c r="K17" s="108">
        <v>150</v>
      </c>
      <c r="L17" s="104"/>
      <c r="M17" s="104"/>
      <c r="N17" s="104">
        <v>88</v>
      </c>
      <c r="O17" s="104">
        <v>45</v>
      </c>
      <c r="P17" s="104"/>
      <c r="Q17" s="118"/>
      <c r="S17" s="118">
        <v>50</v>
      </c>
      <c r="T17" s="118"/>
    </row>
    <row r="18" spans="1:20" s="115" customFormat="1" ht="15.75">
      <c r="A18" s="111">
        <v>1.1100000000000001</v>
      </c>
      <c r="B18" s="119" t="s">
        <v>142</v>
      </c>
      <c r="C18" s="108"/>
      <c r="D18" s="108"/>
      <c r="E18" s="108"/>
      <c r="F18" s="108"/>
      <c r="G18" s="108"/>
      <c r="H18" s="108"/>
      <c r="I18" s="108"/>
      <c r="J18" s="105">
        <v>41</v>
      </c>
      <c r="K18" s="108">
        <v>150</v>
      </c>
      <c r="L18" s="104"/>
      <c r="M18" s="104"/>
      <c r="N18" s="104">
        <v>31</v>
      </c>
      <c r="O18" s="104"/>
      <c r="P18" s="104"/>
      <c r="Q18" s="118"/>
      <c r="S18" s="118">
        <v>50</v>
      </c>
      <c r="T18" s="118"/>
    </row>
    <row r="19" spans="1:20" s="115" customFormat="1" ht="15.75">
      <c r="A19" s="111">
        <v>1.1200000000000001</v>
      </c>
      <c r="B19" s="119" t="s">
        <v>143</v>
      </c>
      <c r="C19" s="108"/>
      <c r="D19" s="108"/>
      <c r="E19" s="108"/>
      <c r="F19" s="108"/>
      <c r="G19" s="108"/>
      <c r="H19" s="108"/>
      <c r="I19" s="108"/>
      <c r="J19" s="105">
        <v>26</v>
      </c>
      <c r="K19" s="108">
        <v>150</v>
      </c>
      <c r="L19" s="104"/>
      <c r="M19" s="104"/>
      <c r="N19" s="104">
        <v>0</v>
      </c>
      <c r="O19" s="104"/>
      <c r="P19" s="104"/>
      <c r="Q19" s="118"/>
      <c r="S19" s="118">
        <v>50</v>
      </c>
      <c r="T19" s="118"/>
    </row>
    <row r="20" spans="1:20" s="115" customFormat="1" ht="15.75">
      <c r="A20" s="111">
        <v>1.1299999999999999</v>
      </c>
      <c r="B20" s="119" t="s">
        <v>144</v>
      </c>
      <c r="C20" s="108"/>
      <c r="D20" s="108"/>
      <c r="E20" s="108"/>
      <c r="F20" s="108"/>
      <c r="G20" s="108"/>
      <c r="H20" s="108"/>
      <c r="I20" s="108"/>
      <c r="J20" s="105">
        <v>104</v>
      </c>
      <c r="K20" s="108">
        <v>150</v>
      </c>
      <c r="L20" s="104"/>
      <c r="M20" s="104"/>
      <c r="N20" s="104">
        <v>96</v>
      </c>
      <c r="O20" s="104"/>
      <c r="P20" s="104"/>
      <c r="Q20" s="118"/>
      <c r="S20" s="118">
        <v>50</v>
      </c>
      <c r="T20" s="118"/>
    </row>
    <row r="21" spans="1:20" s="115" customFormat="1" ht="15.75">
      <c r="A21" s="111">
        <v>1.1399999999999999</v>
      </c>
      <c r="B21" s="119" t="s">
        <v>145</v>
      </c>
      <c r="C21" s="108"/>
      <c r="D21" s="108"/>
      <c r="E21" s="108"/>
      <c r="F21" s="108"/>
      <c r="G21" s="108"/>
      <c r="H21" s="108"/>
      <c r="I21" s="108"/>
      <c r="J21" s="105">
        <v>0</v>
      </c>
      <c r="K21" s="108">
        <v>150</v>
      </c>
      <c r="L21" s="104"/>
      <c r="M21" s="104"/>
      <c r="N21" s="104">
        <v>0</v>
      </c>
      <c r="O21" s="104"/>
      <c r="P21" s="104"/>
      <c r="Q21" s="118"/>
      <c r="S21" s="118">
        <v>50</v>
      </c>
      <c r="T21" s="118"/>
    </row>
    <row r="22" spans="1:20" s="115" customFormat="1" ht="15.75">
      <c r="A22" s="111">
        <v>1.1499999999999999</v>
      </c>
      <c r="B22" s="119" t="s">
        <v>146</v>
      </c>
      <c r="C22" s="108"/>
      <c r="D22" s="108"/>
      <c r="E22" s="108"/>
      <c r="F22" s="108"/>
      <c r="G22" s="108"/>
      <c r="H22" s="108"/>
      <c r="I22" s="108"/>
      <c r="J22" s="105">
        <v>68</v>
      </c>
      <c r="K22" s="108">
        <v>150</v>
      </c>
      <c r="L22" s="104"/>
      <c r="M22" s="104"/>
      <c r="N22" s="104">
        <v>57</v>
      </c>
      <c r="O22" s="104"/>
      <c r="P22" s="104"/>
      <c r="Q22" s="118"/>
      <c r="S22" s="118">
        <v>50</v>
      </c>
      <c r="T22" s="118"/>
    </row>
    <row r="23" spans="1:20" s="115" customFormat="1" ht="15.75">
      <c r="A23" s="111">
        <v>1.1599999999999999</v>
      </c>
      <c r="B23" s="119" t="s">
        <v>147</v>
      </c>
      <c r="C23" s="108"/>
      <c r="D23" s="108"/>
      <c r="E23" s="108"/>
      <c r="F23" s="108"/>
      <c r="G23" s="108"/>
      <c r="H23" s="108">
        <v>21</v>
      </c>
      <c r="I23" s="108">
        <v>47</v>
      </c>
      <c r="J23" s="105">
        <v>71</v>
      </c>
      <c r="K23" s="108">
        <v>150</v>
      </c>
      <c r="L23" s="104"/>
      <c r="M23" s="104"/>
      <c r="N23" s="104">
        <v>74</v>
      </c>
      <c r="O23" s="104"/>
      <c r="P23" s="104"/>
      <c r="Q23" s="118"/>
      <c r="S23" s="118">
        <v>50</v>
      </c>
      <c r="T23" s="118"/>
    </row>
    <row r="24" spans="1:20" s="115" customFormat="1" ht="15.75">
      <c r="A24" s="111">
        <v>1.17</v>
      </c>
      <c r="B24" s="119" t="s">
        <v>149</v>
      </c>
      <c r="C24" s="108"/>
      <c r="D24" s="108"/>
      <c r="E24" s="108"/>
      <c r="F24" s="108"/>
      <c r="G24" s="108"/>
      <c r="H24" s="108"/>
      <c r="I24" s="108"/>
      <c r="J24" s="105">
        <v>153</v>
      </c>
      <c r="K24" s="108">
        <v>150</v>
      </c>
      <c r="L24" s="104"/>
      <c r="M24" s="104"/>
      <c r="N24" s="104"/>
      <c r="O24" s="104"/>
      <c r="P24" s="104"/>
      <c r="Q24" s="118"/>
      <c r="S24" s="118"/>
      <c r="T24" s="118"/>
    </row>
    <row r="25" spans="1:20" s="115" customFormat="1" ht="15.75">
      <c r="A25" s="111">
        <v>1.18</v>
      </c>
      <c r="B25" s="119" t="s">
        <v>151</v>
      </c>
      <c r="C25" s="108"/>
      <c r="D25" s="108"/>
      <c r="E25" s="108"/>
      <c r="F25" s="108"/>
      <c r="G25" s="108"/>
      <c r="H25" s="108"/>
      <c r="I25" s="108"/>
      <c r="J25" s="105">
        <v>22</v>
      </c>
      <c r="K25" s="108">
        <v>150</v>
      </c>
      <c r="L25" s="104"/>
      <c r="M25" s="104"/>
      <c r="N25" s="104">
        <v>37</v>
      </c>
      <c r="O25" s="104"/>
      <c r="P25" s="104"/>
      <c r="Q25" s="118"/>
      <c r="S25" s="118">
        <v>50</v>
      </c>
      <c r="T25" s="118"/>
    </row>
    <row r="26" spans="1:20" s="115" customFormat="1" ht="15.75">
      <c r="A26" s="111">
        <v>1.19</v>
      </c>
      <c r="B26" s="119" t="s">
        <v>152</v>
      </c>
      <c r="C26" s="108"/>
      <c r="D26" s="108"/>
      <c r="E26" s="108"/>
      <c r="F26" s="108"/>
      <c r="G26" s="108"/>
      <c r="H26" s="108"/>
      <c r="I26" s="108"/>
      <c r="J26" s="105">
        <v>44</v>
      </c>
      <c r="K26" s="108">
        <v>150</v>
      </c>
      <c r="L26" s="104"/>
      <c r="M26" s="104"/>
      <c r="N26" s="104">
        <v>0</v>
      </c>
      <c r="O26" s="104"/>
      <c r="P26" s="104"/>
      <c r="Q26" s="118"/>
      <c r="S26" s="118">
        <v>50</v>
      </c>
      <c r="T26" s="118"/>
    </row>
    <row r="27" spans="1:20" s="115" customFormat="1" ht="15.75">
      <c r="A27" s="120" t="s">
        <v>170</v>
      </c>
      <c r="B27" s="119" t="s">
        <v>153</v>
      </c>
      <c r="C27" s="108"/>
      <c r="D27" s="108"/>
      <c r="E27" s="108"/>
      <c r="F27" s="108"/>
      <c r="G27" s="108"/>
      <c r="H27" s="108">
        <v>66</v>
      </c>
      <c r="I27" s="108">
        <v>119</v>
      </c>
      <c r="J27" s="105">
        <v>948</v>
      </c>
      <c r="K27" s="108">
        <v>150</v>
      </c>
      <c r="L27" s="104"/>
      <c r="M27" s="104"/>
      <c r="N27" s="104">
        <v>229</v>
      </c>
      <c r="O27" s="104"/>
      <c r="P27" s="104"/>
      <c r="Q27" s="118"/>
      <c r="S27" s="118">
        <v>50</v>
      </c>
      <c r="T27" s="118"/>
    </row>
    <row r="28" spans="1:20" s="115" customFormat="1" ht="15.75">
      <c r="A28" s="111">
        <v>1.21</v>
      </c>
      <c r="B28" s="119" t="s">
        <v>155</v>
      </c>
      <c r="C28" s="108"/>
      <c r="D28" s="108"/>
      <c r="E28" s="108"/>
      <c r="F28" s="108"/>
      <c r="G28" s="108"/>
      <c r="H28" s="108"/>
      <c r="I28" s="108"/>
      <c r="J28" s="105">
        <v>0</v>
      </c>
      <c r="K28" s="108">
        <v>150</v>
      </c>
      <c r="L28" s="104"/>
      <c r="M28" s="104"/>
      <c r="N28" s="104">
        <v>85</v>
      </c>
      <c r="O28" s="104"/>
      <c r="P28" s="104"/>
      <c r="Q28" s="118"/>
      <c r="S28" s="118">
        <v>50</v>
      </c>
      <c r="T28" s="118"/>
    </row>
    <row r="29" spans="1:20" s="115" customFormat="1" ht="15.75">
      <c r="A29" s="111">
        <v>1.22</v>
      </c>
      <c r="B29" s="119" t="s">
        <v>156</v>
      </c>
      <c r="C29" s="108"/>
      <c r="D29" s="108"/>
      <c r="E29" s="108"/>
      <c r="F29" s="108"/>
      <c r="G29" s="108"/>
      <c r="H29" s="108"/>
      <c r="I29" s="108"/>
      <c r="J29" s="105">
        <v>107</v>
      </c>
      <c r="K29" s="108">
        <v>150</v>
      </c>
      <c r="L29" s="104"/>
      <c r="M29" s="104"/>
      <c r="N29" s="104"/>
      <c r="O29" s="104"/>
      <c r="P29" s="104"/>
      <c r="Q29" s="118"/>
      <c r="S29" s="118">
        <v>50</v>
      </c>
      <c r="T29" s="118"/>
    </row>
    <row r="30" spans="1:20" s="115" customFormat="1" ht="15.75">
      <c r="A30" s="111">
        <v>1.23</v>
      </c>
      <c r="B30" s="119" t="s">
        <v>157</v>
      </c>
      <c r="C30" s="108"/>
      <c r="D30" s="108"/>
      <c r="E30" s="108"/>
      <c r="F30" s="108"/>
      <c r="G30" s="108"/>
      <c r="H30" s="108"/>
      <c r="I30" s="108"/>
      <c r="J30" s="106">
        <v>115</v>
      </c>
      <c r="K30" s="108">
        <v>150</v>
      </c>
      <c r="L30" s="104"/>
      <c r="M30" s="104"/>
      <c r="N30" s="104"/>
      <c r="O30" s="104"/>
      <c r="P30" s="104"/>
      <c r="Q30" s="118"/>
      <c r="S30" s="118">
        <v>50</v>
      </c>
      <c r="T30" s="118"/>
    </row>
    <row r="31" spans="1:20" s="115" customFormat="1" ht="15.75">
      <c r="A31" s="111">
        <v>1.24</v>
      </c>
      <c r="B31" s="119" t="s">
        <v>159</v>
      </c>
      <c r="C31" s="108"/>
      <c r="D31" s="108"/>
      <c r="E31" s="108"/>
      <c r="F31" s="108"/>
      <c r="G31" s="108"/>
      <c r="H31" s="108"/>
      <c r="I31" s="108"/>
      <c r="J31" s="106"/>
      <c r="K31" s="108">
        <v>150</v>
      </c>
      <c r="L31" s="104"/>
      <c r="M31" s="104"/>
      <c r="N31" s="104"/>
      <c r="O31" s="104"/>
      <c r="P31" s="104"/>
      <c r="Q31" s="118"/>
      <c r="S31" s="118">
        <v>50</v>
      </c>
      <c r="T31" s="118"/>
    </row>
    <row r="32" spans="1:20" s="115" customFormat="1" ht="15.75">
      <c r="A32" s="111">
        <v>1.25</v>
      </c>
      <c r="B32" s="119" t="s">
        <v>160</v>
      </c>
      <c r="C32" s="108"/>
      <c r="D32" s="108"/>
      <c r="E32" s="108"/>
      <c r="F32" s="108"/>
      <c r="G32" s="108"/>
      <c r="H32" s="108"/>
      <c r="I32" s="108"/>
      <c r="J32" s="106">
        <v>72</v>
      </c>
      <c r="K32" s="108">
        <v>150</v>
      </c>
      <c r="L32" s="104"/>
      <c r="M32" s="104"/>
      <c r="N32" s="104"/>
      <c r="O32" s="104"/>
      <c r="P32" s="104"/>
      <c r="Q32" s="118"/>
      <c r="S32" s="118">
        <v>50</v>
      </c>
      <c r="T32" s="118"/>
    </row>
    <row r="33" spans="1:20" s="115" customFormat="1" ht="15.75">
      <c r="A33" s="111">
        <v>1.26</v>
      </c>
      <c r="B33" s="119" t="s">
        <v>161</v>
      </c>
      <c r="C33" s="108"/>
      <c r="D33" s="108"/>
      <c r="E33" s="108"/>
      <c r="F33" s="108"/>
      <c r="G33" s="108"/>
      <c r="H33" s="108"/>
      <c r="I33" s="108"/>
      <c r="J33" s="106">
        <v>68</v>
      </c>
      <c r="K33" s="108">
        <v>150</v>
      </c>
      <c r="L33" s="104"/>
      <c r="M33" s="104"/>
      <c r="N33" s="104"/>
      <c r="O33" s="104"/>
      <c r="P33" s="104"/>
      <c r="Q33" s="118"/>
      <c r="S33" s="118"/>
      <c r="T33" s="118"/>
    </row>
    <row r="34" spans="1:20" s="115" customFormat="1" ht="15.75">
      <c r="A34" s="111">
        <v>1.27</v>
      </c>
      <c r="B34" s="119" t="s">
        <v>163</v>
      </c>
      <c r="C34" s="108"/>
      <c r="D34" s="108"/>
      <c r="E34" s="108"/>
      <c r="F34" s="108"/>
      <c r="G34" s="108"/>
      <c r="H34" s="108"/>
      <c r="I34" s="108"/>
      <c r="J34" s="106">
        <v>38</v>
      </c>
      <c r="K34" s="108">
        <v>150</v>
      </c>
      <c r="L34" s="104"/>
      <c r="M34" s="104"/>
      <c r="N34" s="104">
        <v>44</v>
      </c>
      <c r="O34" s="104"/>
      <c r="P34" s="104">
        <v>2</v>
      </c>
      <c r="Q34" s="118"/>
      <c r="S34" s="118">
        <v>50</v>
      </c>
      <c r="T34" s="118">
        <v>20</v>
      </c>
    </row>
    <row r="35" spans="1:20" s="115" customFormat="1" ht="15.75">
      <c r="A35" s="111">
        <v>1.28</v>
      </c>
      <c r="B35" s="119" t="s">
        <v>164</v>
      </c>
      <c r="C35" s="108"/>
      <c r="D35" s="108"/>
      <c r="E35" s="108"/>
      <c r="F35" s="108"/>
      <c r="G35" s="108"/>
      <c r="H35" s="108"/>
      <c r="I35" s="108"/>
      <c r="J35" s="106">
        <v>273</v>
      </c>
      <c r="K35" s="108">
        <v>150</v>
      </c>
      <c r="L35" s="104"/>
      <c r="M35" s="104"/>
      <c r="N35" s="104">
        <v>86</v>
      </c>
      <c r="O35" s="104">
        <v>32</v>
      </c>
      <c r="P35" s="104">
        <v>51</v>
      </c>
      <c r="Q35" s="118"/>
      <c r="S35" s="118">
        <v>50</v>
      </c>
      <c r="T35" s="118">
        <v>70</v>
      </c>
    </row>
    <row r="36" spans="1:20" s="115" customFormat="1" ht="15.75">
      <c r="A36" s="111">
        <v>1.29</v>
      </c>
      <c r="B36" s="119" t="s">
        <v>166</v>
      </c>
      <c r="C36" s="108"/>
      <c r="D36" s="108"/>
      <c r="E36" s="108"/>
      <c r="F36" s="108"/>
      <c r="G36" s="108"/>
      <c r="H36" s="108"/>
      <c r="I36" s="108"/>
      <c r="J36" s="108"/>
      <c r="K36" s="108">
        <v>150</v>
      </c>
      <c r="L36" s="104"/>
      <c r="M36" s="104"/>
      <c r="N36" s="104"/>
      <c r="O36" s="104"/>
      <c r="P36" s="104"/>
      <c r="Q36" s="118"/>
      <c r="S36" s="118">
        <v>50</v>
      </c>
      <c r="T36" s="118"/>
    </row>
    <row r="37" spans="1:20" s="115" customFormat="1" ht="15.75">
      <c r="A37" s="120" t="s">
        <v>171</v>
      </c>
      <c r="B37" s="119" t="s">
        <v>167</v>
      </c>
      <c r="C37" s="108"/>
      <c r="D37" s="108"/>
      <c r="E37" s="108"/>
      <c r="F37" s="108"/>
      <c r="G37" s="108"/>
      <c r="H37" s="108"/>
      <c r="I37" s="108"/>
      <c r="J37" s="106"/>
      <c r="K37" s="108">
        <v>150</v>
      </c>
      <c r="L37" s="104"/>
      <c r="M37" s="104"/>
      <c r="N37" s="104"/>
      <c r="O37" s="104"/>
      <c r="P37" s="104"/>
      <c r="Q37" s="118"/>
      <c r="S37" s="118">
        <v>50</v>
      </c>
      <c r="T37" s="118"/>
    </row>
    <row r="38" spans="1:20" s="115" customFormat="1" ht="15.75">
      <c r="A38" s="111">
        <v>1.31</v>
      </c>
      <c r="B38" s="119" t="s">
        <v>168</v>
      </c>
      <c r="C38" s="108"/>
      <c r="D38" s="108"/>
      <c r="E38" s="108"/>
      <c r="F38" s="108"/>
      <c r="G38" s="105"/>
      <c r="H38" s="108"/>
      <c r="I38" s="108"/>
      <c r="J38" s="106"/>
      <c r="K38" s="108">
        <v>150</v>
      </c>
      <c r="L38" s="104"/>
      <c r="M38" s="104"/>
      <c r="N38" s="104"/>
      <c r="O38" s="104"/>
      <c r="P38" s="104"/>
      <c r="Q38" s="118"/>
      <c r="S38" s="118">
        <v>50</v>
      </c>
      <c r="T38" s="118"/>
    </row>
    <row r="39" spans="1:20" s="115" customFormat="1" ht="28.5" customHeight="1">
      <c r="A39" s="124">
        <v>2</v>
      </c>
      <c r="B39" s="125" t="s">
        <v>9</v>
      </c>
      <c r="C39" s="112"/>
      <c r="D39" s="113"/>
      <c r="E39" s="113"/>
      <c r="F39" s="113"/>
      <c r="G39" s="113"/>
      <c r="H39" s="113"/>
      <c r="I39" s="114"/>
      <c r="J39" s="114"/>
      <c r="K39" s="114"/>
    </row>
    <row r="40" spans="1:20" s="115" customFormat="1" ht="30" customHeight="1">
      <c r="A40" s="126">
        <v>2.1</v>
      </c>
      <c r="B40" s="127" t="s">
        <v>172</v>
      </c>
      <c r="C40" s="114"/>
      <c r="D40" s="114"/>
      <c r="E40" s="114"/>
      <c r="F40" s="114">
        <f>SUM(F41:F47)</f>
        <v>441</v>
      </c>
      <c r="G40" s="114">
        <f>SUM(G41:G47)</f>
        <v>406</v>
      </c>
      <c r="H40" s="114">
        <f>SUM(H41:H47)</f>
        <v>422</v>
      </c>
      <c r="I40" s="114">
        <f>SUM(I41:I47)</f>
        <v>503</v>
      </c>
      <c r="J40" s="114"/>
      <c r="K40" s="114"/>
      <c r="L40" s="114"/>
      <c r="M40" s="114"/>
      <c r="N40" s="121"/>
    </row>
    <row r="41" spans="1:20" s="115" customFormat="1" ht="30" customHeight="1">
      <c r="A41" s="128" t="s">
        <v>177</v>
      </c>
      <c r="B41" s="107" t="s">
        <v>173</v>
      </c>
      <c r="C41" s="108"/>
      <c r="D41" s="114"/>
      <c r="E41" s="114"/>
      <c r="F41" s="106">
        <v>105</v>
      </c>
      <c r="G41" s="106">
        <v>77</v>
      </c>
      <c r="H41" s="106">
        <v>113</v>
      </c>
      <c r="I41" s="106">
        <v>75</v>
      </c>
      <c r="J41" s="114"/>
      <c r="K41" s="114"/>
      <c r="L41" s="114"/>
      <c r="M41" s="114"/>
      <c r="N41" s="121"/>
    </row>
    <row r="42" spans="1:20" s="115" customFormat="1" ht="30" customHeight="1">
      <c r="A42" s="128" t="s">
        <v>178</v>
      </c>
      <c r="B42" s="109" t="s">
        <v>174</v>
      </c>
      <c r="C42" s="108"/>
      <c r="D42" s="114"/>
      <c r="E42" s="114"/>
      <c r="F42" s="106">
        <v>108</v>
      </c>
      <c r="G42" s="106">
        <v>123</v>
      </c>
      <c r="H42" s="106">
        <v>126</v>
      </c>
      <c r="I42" s="106">
        <v>241</v>
      </c>
      <c r="J42" s="114"/>
      <c r="K42" s="114"/>
      <c r="L42" s="114"/>
      <c r="M42" s="114"/>
      <c r="N42" s="121"/>
    </row>
    <row r="43" spans="1:20" s="115" customFormat="1" ht="30" customHeight="1">
      <c r="A43" s="128" t="s">
        <v>179</v>
      </c>
      <c r="B43" s="107" t="s">
        <v>141</v>
      </c>
      <c r="C43" s="108"/>
      <c r="D43" s="114"/>
      <c r="E43" s="114"/>
      <c r="F43" s="106">
        <v>60</v>
      </c>
      <c r="G43" s="106">
        <v>30</v>
      </c>
      <c r="H43" s="106">
        <v>73</v>
      </c>
      <c r="I43" s="106">
        <v>132</v>
      </c>
      <c r="J43" s="114"/>
      <c r="K43" s="114"/>
      <c r="L43" s="114"/>
      <c r="M43" s="114"/>
      <c r="N43" s="121"/>
    </row>
    <row r="44" spans="1:20" s="115" customFormat="1" ht="30" customHeight="1">
      <c r="A44" s="128" t="s">
        <v>180</v>
      </c>
      <c r="B44" s="109" t="s">
        <v>163</v>
      </c>
      <c r="C44" s="108"/>
      <c r="D44" s="114"/>
      <c r="E44" s="114"/>
      <c r="F44" s="106">
        <v>32</v>
      </c>
      <c r="G44" s="106">
        <v>18</v>
      </c>
      <c r="H44" s="106">
        <v>0</v>
      </c>
      <c r="I44" s="106">
        <v>0</v>
      </c>
      <c r="J44" s="114"/>
      <c r="K44" s="114"/>
      <c r="L44" s="114"/>
      <c r="M44" s="114"/>
      <c r="N44" s="121"/>
    </row>
    <row r="45" spans="1:20" s="115" customFormat="1" ht="30" customHeight="1">
      <c r="A45" s="128" t="s">
        <v>181</v>
      </c>
      <c r="B45" s="110" t="s">
        <v>175</v>
      </c>
      <c r="C45" s="108"/>
      <c r="D45" s="114"/>
      <c r="E45" s="114"/>
      <c r="F45" s="106">
        <v>53</v>
      </c>
      <c r="G45" s="106">
        <v>56</v>
      </c>
      <c r="H45" s="106">
        <v>54</v>
      </c>
      <c r="I45" s="106">
        <v>0</v>
      </c>
      <c r="J45" s="114"/>
      <c r="K45" s="114"/>
      <c r="L45" s="114"/>
      <c r="M45" s="114"/>
      <c r="N45" s="121"/>
    </row>
    <row r="46" spans="1:20" s="115" customFormat="1" ht="30" customHeight="1">
      <c r="A46" s="128" t="s">
        <v>182</v>
      </c>
      <c r="B46" s="110" t="s">
        <v>165</v>
      </c>
      <c r="C46" s="108"/>
      <c r="D46" s="114"/>
      <c r="E46" s="114"/>
      <c r="F46" s="106">
        <v>30</v>
      </c>
      <c r="G46" s="106">
        <v>35</v>
      </c>
      <c r="H46" s="106">
        <v>11</v>
      </c>
      <c r="I46" s="106">
        <v>55</v>
      </c>
      <c r="J46" s="114"/>
      <c r="K46" s="114"/>
      <c r="L46" s="114"/>
      <c r="M46" s="114"/>
      <c r="N46" s="121"/>
    </row>
    <row r="47" spans="1:20" s="115" customFormat="1" ht="30" customHeight="1">
      <c r="A47" s="128" t="s">
        <v>183</v>
      </c>
      <c r="B47" s="110" t="s">
        <v>176</v>
      </c>
      <c r="C47" s="108"/>
      <c r="D47" s="114"/>
      <c r="E47" s="114"/>
      <c r="F47" s="106">
        <v>53</v>
      </c>
      <c r="G47" s="106">
        <v>67</v>
      </c>
      <c r="H47" s="106">
        <v>45</v>
      </c>
      <c r="I47" s="106">
        <v>0</v>
      </c>
      <c r="J47" s="114"/>
      <c r="K47" s="114"/>
      <c r="L47" s="114"/>
      <c r="M47" s="114"/>
      <c r="N47" s="121"/>
    </row>
    <row r="48" spans="1:20" s="115" customFormat="1" ht="20.100000000000001" customHeight="1">
      <c r="A48" s="130">
        <v>2.2000000000000002</v>
      </c>
      <c r="B48" s="125" t="s">
        <v>184</v>
      </c>
      <c r="C48" s="112"/>
      <c r="D48" s="113"/>
      <c r="E48" s="113"/>
      <c r="F48" s="113"/>
      <c r="G48" s="113"/>
      <c r="H48" s="113"/>
      <c r="I48" s="114"/>
      <c r="J48" s="114"/>
      <c r="K48" s="114"/>
    </row>
    <row r="49" spans="1:20" s="115" customFormat="1" ht="15.75">
      <c r="A49" s="129" t="s">
        <v>185</v>
      </c>
      <c r="B49" s="119" t="s">
        <v>138</v>
      </c>
      <c r="C49" s="121"/>
      <c r="D49" s="121"/>
      <c r="E49" s="121"/>
      <c r="F49" s="122"/>
      <c r="G49" s="104"/>
      <c r="H49" s="104"/>
      <c r="I49" s="104"/>
      <c r="J49" s="104">
        <v>54</v>
      </c>
      <c r="K49" s="118">
        <v>50</v>
      </c>
      <c r="L49" s="104"/>
      <c r="M49" s="104"/>
      <c r="N49" s="104">
        <v>54</v>
      </c>
      <c r="O49" s="104"/>
      <c r="P49" s="104"/>
      <c r="Q49" s="118"/>
      <c r="R49" s="118"/>
      <c r="S49" s="118">
        <v>50</v>
      </c>
      <c r="T49" s="118"/>
    </row>
    <row r="50" spans="1:20" s="115" customFormat="1" ht="15.75">
      <c r="A50" s="129" t="s">
        <v>186</v>
      </c>
      <c r="B50" s="119" t="s">
        <v>139</v>
      </c>
      <c r="C50" s="122"/>
      <c r="D50" s="122"/>
      <c r="E50" s="122"/>
      <c r="F50" s="122"/>
      <c r="G50" s="104"/>
      <c r="H50" s="104"/>
      <c r="I50" s="104"/>
      <c r="J50" s="104">
        <v>71</v>
      </c>
      <c r="K50" s="118">
        <v>50</v>
      </c>
      <c r="L50" s="104"/>
      <c r="M50" s="104"/>
      <c r="N50" s="104">
        <v>71</v>
      </c>
      <c r="O50" s="104"/>
      <c r="P50" s="104"/>
      <c r="Q50" s="118"/>
      <c r="R50" s="118"/>
      <c r="S50" s="118">
        <v>50</v>
      </c>
      <c r="T50" s="118"/>
    </row>
    <row r="51" spans="1:20" s="115" customFormat="1" ht="15.75">
      <c r="A51" s="129" t="s">
        <v>187</v>
      </c>
      <c r="B51" s="119" t="s">
        <v>140</v>
      </c>
      <c r="C51" s="122"/>
      <c r="D51" s="122"/>
      <c r="E51" s="122"/>
      <c r="F51" s="122"/>
      <c r="G51" s="104"/>
      <c r="H51" s="104"/>
      <c r="I51" s="104"/>
      <c r="J51" s="104">
        <v>78</v>
      </c>
      <c r="K51" s="118">
        <v>50</v>
      </c>
      <c r="L51" s="104"/>
      <c r="M51" s="104"/>
      <c r="N51" s="104">
        <v>78</v>
      </c>
      <c r="O51" s="104"/>
      <c r="P51" s="104">
        <v>1330</v>
      </c>
      <c r="Q51" s="118"/>
      <c r="R51" s="118"/>
      <c r="S51" s="118">
        <v>50</v>
      </c>
      <c r="T51" s="118">
        <v>1500</v>
      </c>
    </row>
    <row r="52" spans="1:20" s="115" customFormat="1" ht="15.75">
      <c r="A52" s="129" t="s">
        <v>188</v>
      </c>
      <c r="B52" s="119" t="s">
        <v>141</v>
      </c>
      <c r="C52" s="122"/>
      <c r="D52" s="122"/>
      <c r="E52" s="122"/>
      <c r="F52" s="122"/>
      <c r="G52" s="104"/>
      <c r="H52" s="104">
        <v>127</v>
      </c>
      <c r="I52" s="104">
        <v>119</v>
      </c>
      <c r="J52" s="104">
        <v>88</v>
      </c>
      <c r="K52" s="118">
        <v>50</v>
      </c>
      <c r="L52" s="104"/>
      <c r="M52" s="104"/>
      <c r="N52" s="104">
        <v>88</v>
      </c>
      <c r="O52" s="104">
        <v>45</v>
      </c>
      <c r="P52" s="104"/>
      <c r="Q52" s="118"/>
      <c r="R52" s="118"/>
      <c r="S52" s="118">
        <v>50</v>
      </c>
      <c r="T52" s="118"/>
    </row>
    <row r="53" spans="1:20" s="115" customFormat="1" ht="15.75">
      <c r="A53" s="129" t="s">
        <v>189</v>
      </c>
      <c r="B53" s="119" t="s">
        <v>142</v>
      </c>
      <c r="C53" s="122"/>
      <c r="D53" s="122"/>
      <c r="E53" s="122"/>
      <c r="F53" s="122"/>
      <c r="G53" s="104"/>
      <c r="H53" s="104"/>
      <c r="I53" s="104"/>
      <c r="J53" s="104">
        <v>31</v>
      </c>
      <c r="K53" s="118">
        <v>50</v>
      </c>
      <c r="L53" s="104"/>
      <c r="M53" s="104"/>
      <c r="N53" s="104">
        <v>31</v>
      </c>
      <c r="O53" s="104"/>
      <c r="P53" s="104"/>
      <c r="Q53" s="118"/>
      <c r="R53" s="118"/>
      <c r="S53" s="118">
        <v>50</v>
      </c>
      <c r="T53" s="118"/>
    </row>
    <row r="54" spans="1:20" s="115" customFormat="1" ht="15.75">
      <c r="A54" s="129" t="s">
        <v>190</v>
      </c>
      <c r="B54" s="119" t="s">
        <v>143</v>
      </c>
      <c r="C54" s="122"/>
      <c r="D54" s="122"/>
      <c r="E54" s="122"/>
      <c r="F54" s="122"/>
      <c r="G54" s="104"/>
      <c r="H54" s="104"/>
      <c r="I54" s="104"/>
      <c r="J54" s="104">
        <v>0</v>
      </c>
      <c r="K54" s="118">
        <v>50</v>
      </c>
      <c r="L54" s="104"/>
      <c r="M54" s="104"/>
      <c r="N54" s="104">
        <v>0</v>
      </c>
      <c r="O54" s="104"/>
      <c r="P54" s="104"/>
      <c r="Q54" s="118"/>
      <c r="R54" s="118"/>
      <c r="S54" s="118">
        <v>50</v>
      </c>
      <c r="T54" s="118"/>
    </row>
    <row r="55" spans="1:20" s="115" customFormat="1" ht="15.75">
      <c r="A55" s="129" t="s">
        <v>191</v>
      </c>
      <c r="B55" s="119" t="s">
        <v>144</v>
      </c>
      <c r="C55" s="122"/>
      <c r="D55" s="122"/>
      <c r="E55" s="122"/>
      <c r="F55" s="122"/>
      <c r="G55" s="104"/>
      <c r="H55" s="104"/>
      <c r="I55" s="104"/>
      <c r="J55" s="104">
        <v>96</v>
      </c>
      <c r="K55" s="118">
        <v>50</v>
      </c>
      <c r="L55" s="104"/>
      <c r="M55" s="104"/>
      <c r="N55" s="104">
        <v>96</v>
      </c>
      <c r="O55" s="104"/>
      <c r="P55" s="104"/>
      <c r="Q55" s="118"/>
      <c r="R55" s="118"/>
      <c r="S55" s="118">
        <v>50</v>
      </c>
      <c r="T55" s="118"/>
    </row>
    <row r="56" spans="1:20" s="115" customFormat="1" ht="15.75">
      <c r="A56" s="129" t="s">
        <v>192</v>
      </c>
      <c r="B56" s="119" t="s">
        <v>145</v>
      </c>
      <c r="C56" s="122"/>
      <c r="D56" s="122"/>
      <c r="E56" s="122"/>
      <c r="F56" s="122"/>
      <c r="G56" s="104"/>
      <c r="H56" s="104"/>
      <c r="I56" s="104"/>
      <c r="J56" s="104">
        <v>0</v>
      </c>
      <c r="K56" s="118">
        <v>50</v>
      </c>
      <c r="L56" s="104"/>
      <c r="M56" s="104"/>
      <c r="N56" s="104">
        <v>0</v>
      </c>
      <c r="O56" s="104"/>
      <c r="P56" s="104"/>
      <c r="Q56" s="118"/>
      <c r="R56" s="118"/>
      <c r="S56" s="118">
        <v>50</v>
      </c>
      <c r="T56" s="118"/>
    </row>
    <row r="57" spans="1:20" s="115" customFormat="1" ht="15.75">
      <c r="A57" s="129" t="s">
        <v>193</v>
      </c>
      <c r="B57" s="119" t="s">
        <v>146</v>
      </c>
      <c r="C57" s="122"/>
      <c r="D57" s="122"/>
      <c r="E57" s="122"/>
      <c r="F57" s="122"/>
      <c r="G57" s="104"/>
      <c r="H57" s="104">
        <v>42</v>
      </c>
      <c r="I57" s="104">
        <v>46</v>
      </c>
      <c r="J57" s="104">
        <v>57</v>
      </c>
      <c r="K57" s="118">
        <v>50</v>
      </c>
      <c r="L57" s="104"/>
      <c r="M57" s="104"/>
      <c r="N57" s="104">
        <v>57</v>
      </c>
      <c r="O57" s="104"/>
      <c r="P57" s="104"/>
      <c r="Q57" s="118"/>
      <c r="R57" s="118"/>
      <c r="S57" s="118">
        <v>50</v>
      </c>
      <c r="T57" s="118"/>
    </row>
    <row r="58" spans="1:20" s="115" customFormat="1" ht="15.75">
      <c r="A58" s="129" t="s">
        <v>194</v>
      </c>
      <c r="B58" s="119" t="s">
        <v>147</v>
      </c>
      <c r="C58" s="122"/>
      <c r="D58" s="122"/>
      <c r="E58" s="122"/>
      <c r="F58" s="122"/>
      <c r="G58" s="104"/>
      <c r="H58" s="104"/>
      <c r="I58" s="104">
        <v>63</v>
      </c>
      <c r="J58" s="104">
        <v>74</v>
      </c>
      <c r="K58" s="118">
        <v>50</v>
      </c>
      <c r="L58" s="104"/>
      <c r="M58" s="104"/>
      <c r="N58" s="104">
        <v>74</v>
      </c>
      <c r="O58" s="104"/>
      <c r="P58" s="104"/>
      <c r="Q58" s="118"/>
      <c r="R58" s="118"/>
      <c r="S58" s="118">
        <v>50</v>
      </c>
      <c r="T58" s="118"/>
    </row>
    <row r="59" spans="1:20" s="115" customFormat="1" ht="15.75">
      <c r="A59" s="129" t="s">
        <v>195</v>
      </c>
      <c r="B59" s="119" t="s">
        <v>148</v>
      </c>
      <c r="C59" s="122"/>
      <c r="D59" s="122"/>
      <c r="E59" s="122"/>
      <c r="F59" s="122"/>
      <c r="G59" s="104"/>
      <c r="H59" s="104"/>
      <c r="I59" s="104"/>
      <c r="J59" s="104">
        <v>103</v>
      </c>
      <c r="K59" s="118">
        <v>50</v>
      </c>
      <c r="L59" s="104"/>
      <c r="M59" s="104"/>
      <c r="N59" s="104">
        <v>103</v>
      </c>
      <c r="O59" s="104"/>
      <c r="P59" s="104">
        <v>170</v>
      </c>
      <c r="Q59" s="118"/>
      <c r="R59" s="118"/>
      <c r="S59" s="118">
        <v>50</v>
      </c>
      <c r="T59" s="118">
        <v>200</v>
      </c>
    </row>
    <row r="60" spans="1:20" s="115" customFormat="1" ht="15.75">
      <c r="A60" s="129" t="s">
        <v>196</v>
      </c>
      <c r="B60" s="119" t="s">
        <v>150</v>
      </c>
      <c r="C60" s="122"/>
      <c r="D60" s="122"/>
      <c r="E60" s="122"/>
      <c r="F60" s="122"/>
      <c r="G60" s="104"/>
      <c r="H60" s="104"/>
      <c r="I60" s="104"/>
      <c r="J60" s="104">
        <v>0</v>
      </c>
      <c r="K60" s="118">
        <v>50</v>
      </c>
      <c r="L60" s="104"/>
      <c r="M60" s="104"/>
      <c r="N60" s="104">
        <v>0</v>
      </c>
      <c r="O60" s="104"/>
      <c r="P60" s="104"/>
      <c r="Q60" s="118"/>
      <c r="R60" s="118"/>
      <c r="S60" s="118">
        <v>50</v>
      </c>
      <c r="T60" s="118"/>
    </row>
    <row r="61" spans="1:20" s="115" customFormat="1" ht="15.75">
      <c r="A61" s="129" t="s">
        <v>197</v>
      </c>
      <c r="B61" s="119" t="s">
        <v>151</v>
      </c>
      <c r="C61" s="122"/>
      <c r="D61" s="122"/>
      <c r="E61" s="122"/>
      <c r="F61" s="122"/>
      <c r="G61" s="104"/>
      <c r="H61" s="104">
        <v>53</v>
      </c>
      <c r="I61" s="104">
        <v>62</v>
      </c>
      <c r="J61" s="104">
        <v>37</v>
      </c>
      <c r="K61" s="118">
        <v>50</v>
      </c>
      <c r="L61" s="104"/>
      <c r="M61" s="104"/>
      <c r="N61" s="104">
        <v>37</v>
      </c>
      <c r="O61" s="104"/>
      <c r="P61" s="104"/>
      <c r="Q61" s="118"/>
      <c r="R61" s="118"/>
      <c r="S61" s="118">
        <v>50</v>
      </c>
      <c r="T61" s="118"/>
    </row>
    <row r="62" spans="1:20" s="115" customFormat="1" ht="15.75">
      <c r="A62" s="129" t="s">
        <v>198</v>
      </c>
      <c r="B62" s="119" t="s">
        <v>152</v>
      </c>
      <c r="C62" s="122"/>
      <c r="D62" s="122"/>
      <c r="E62" s="122"/>
      <c r="F62" s="122"/>
      <c r="G62" s="104"/>
      <c r="H62" s="104"/>
      <c r="I62" s="104"/>
      <c r="J62" s="104">
        <v>0</v>
      </c>
      <c r="K62" s="118">
        <v>50</v>
      </c>
      <c r="L62" s="104"/>
      <c r="M62" s="104"/>
      <c r="N62" s="104">
        <v>0</v>
      </c>
      <c r="O62" s="104"/>
      <c r="P62" s="104"/>
      <c r="Q62" s="118"/>
      <c r="R62" s="118"/>
      <c r="S62" s="118">
        <v>50</v>
      </c>
      <c r="T62" s="118"/>
    </row>
    <row r="63" spans="1:20" s="115" customFormat="1" ht="15.75">
      <c r="A63" s="129" t="s">
        <v>199</v>
      </c>
      <c r="B63" s="119" t="s">
        <v>153</v>
      </c>
      <c r="C63" s="122"/>
      <c r="D63" s="122"/>
      <c r="E63" s="122"/>
      <c r="F63" s="122"/>
      <c r="G63" s="104"/>
      <c r="H63" s="104">
        <v>113</v>
      </c>
      <c r="I63" s="104">
        <v>151</v>
      </c>
      <c r="J63" s="104">
        <v>229</v>
      </c>
      <c r="K63" s="118">
        <v>50</v>
      </c>
      <c r="L63" s="104"/>
      <c r="M63" s="104"/>
      <c r="N63" s="104">
        <v>229</v>
      </c>
      <c r="O63" s="104"/>
      <c r="P63" s="104"/>
      <c r="Q63" s="118"/>
      <c r="R63" s="118"/>
      <c r="S63" s="118">
        <v>50</v>
      </c>
      <c r="T63" s="118"/>
    </row>
    <row r="64" spans="1:20" s="115" customFormat="1" ht="15.75">
      <c r="A64" s="129" t="s">
        <v>200</v>
      </c>
      <c r="B64" s="119" t="s">
        <v>154</v>
      </c>
      <c r="C64" s="122"/>
      <c r="D64" s="122"/>
      <c r="E64" s="122"/>
      <c r="F64" s="122"/>
      <c r="G64" s="104"/>
      <c r="H64" s="104"/>
      <c r="I64" s="104"/>
      <c r="J64" s="104">
        <v>58</v>
      </c>
      <c r="K64" s="118">
        <v>50</v>
      </c>
      <c r="L64" s="104"/>
      <c r="M64" s="104"/>
      <c r="N64" s="104">
        <v>58</v>
      </c>
      <c r="O64" s="104"/>
      <c r="P64" s="104"/>
      <c r="Q64" s="118"/>
      <c r="R64" s="118"/>
      <c r="S64" s="118">
        <v>50</v>
      </c>
      <c r="T64" s="118"/>
    </row>
    <row r="65" spans="1:20" s="115" customFormat="1" ht="15.75">
      <c r="A65" s="129" t="s">
        <v>201</v>
      </c>
      <c r="B65" s="119" t="s">
        <v>155</v>
      </c>
      <c r="C65" s="122"/>
      <c r="D65" s="122"/>
      <c r="E65" s="122"/>
      <c r="F65" s="122"/>
      <c r="G65" s="104"/>
      <c r="H65" s="104">
        <v>52</v>
      </c>
      <c r="I65" s="104">
        <v>111</v>
      </c>
      <c r="J65" s="104">
        <v>85</v>
      </c>
      <c r="K65" s="118">
        <v>50</v>
      </c>
      <c r="L65" s="104"/>
      <c r="M65" s="104"/>
      <c r="N65" s="104">
        <v>85</v>
      </c>
      <c r="O65" s="104"/>
      <c r="P65" s="104"/>
      <c r="Q65" s="118"/>
      <c r="R65" s="118"/>
      <c r="S65" s="118">
        <v>50</v>
      </c>
      <c r="T65" s="118"/>
    </row>
    <row r="66" spans="1:20" s="115" customFormat="1" ht="15.75">
      <c r="A66" s="129" t="s">
        <v>202</v>
      </c>
      <c r="B66" s="119" t="s">
        <v>156</v>
      </c>
      <c r="C66" s="122"/>
      <c r="D66" s="122"/>
      <c r="E66" s="122"/>
      <c r="F66" s="122"/>
      <c r="G66" s="104"/>
      <c r="H66" s="104"/>
      <c r="I66" s="104"/>
      <c r="J66" s="104"/>
      <c r="K66" s="118">
        <v>50</v>
      </c>
      <c r="L66" s="104"/>
      <c r="M66" s="104"/>
      <c r="N66" s="104"/>
      <c r="O66" s="104"/>
      <c r="P66" s="104"/>
      <c r="Q66" s="118"/>
      <c r="R66" s="118"/>
      <c r="S66" s="118">
        <v>50</v>
      </c>
      <c r="T66" s="118"/>
    </row>
    <row r="67" spans="1:20" s="115" customFormat="1" ht="15.75">
      <c r="A67" s="129" t="s">
        <v>203</v>
      </c>
      <c r="B67" s="119" t="s">
        <v>157</v>
      </c>
      <c r="C67" s="122"/>
      <c r="D67" s="122"/>
      <c r="E67" s="122"/>
      <c r="F67" s="122"/>
      <c r="G67" s="104"/>
      <c r="H67" s="104"/>
      <c r="I67" s="104"/>
      <c r="J67" s="104"/>
      <c r="K67" s="118">
        <v>50</v>
      </c>
      <c r="L67" s="104"/>
      <c r="M67" s="104"/>
      <c r="N67" s="104"/>
      <c r="O67" s="104"/>
      <c r="P67" s="104"/>
      <c r="Q67" s="118"/>
      <c r="R67" s="118"/>
      <c r="S67" s="118">
        <v>50</v>
      </c>
      <c r="T67" s="118"/>
    </row>
    <row r="68" spans="1:20" s="115" customFormat="1" ht="15.75">
      <c r="A68" s="129" t="s">
        <v>204</v>
      </c>
      <c r="B68" s="119" t="s">
        <v>158</v>
      </c>
      <c r="C68" s="122"/>
      <c r="D68" s="122"/>
      <c r="E68" s="122"/>
      <c r="F68" s="122"/>
      <c r="G68" s="104"/>
      <c r="H68" s="104"/>
      <c r="I68" s="104"/>
      <c r="J68" s="104">
        <v>65</v>
      </c>
      <c r="K68" s="118">
        <v>50</v>
      </c>
      <c r="L68" s="104"/>
      <c r="M68" s="104"/>
      <c r="N68" s="104">
        <v>65</v>
      </c>
      <c r="O68" s="104"/>
      <c r="P68" s="104"/>
      <c r="Q68" s="118"/>
      <c r="R68" s="118"/>
      <c r="S68" s="118">
        <v>50</v>
      </c>
      <c r="T68" s="118"/>
    </row>
    <row r="69" spans="1:20" s="115" customFormat="1" ht="15.75">
      <c r="A69" s="129" t="s">
        <v>205</v>
      </c>
      <c r="B69" s="119" t="s">
        <v>159</v>
      </c>
      <c r="C69" s="122"/>
      <c r="D69" s="122"/>
      <c r="E69" s="122"/>
      <c r="F69" s="122"/>
      <c r="G69" s="104"/>
      <c r="H69" s="104"/>
      <c r="I69" s="104"/>
      <c r="J69" s="104"/>
      <c r="K69" s="118">
        <v>50</v>
      </c>
      <c r="L69" s="104"/>
      <c r="M69" s="104"/>
      <c r="N69" s="104"/>
      <c r="O69" s="104"/>
      <c r="P69" s="104"/>
      <c r="Q69" s="118"/>
      <c r="R69" s="118"/>
      <c r="S69" s="118">
        <v>50</v>
      </c>
      <c r="T69" s="118"/>
    </row>
    <row r="70" spans="1:20" s="115" customFormat="1" ht="15.75">
      <c r="A70" s="129" t="s">
        <v>206</v>
      </c>
      <c r="B70" s="119" t="s">
        <v>160</v>
      </c>
      <c r="C70" s="122"/>
      <c r="D70" s="122"/>
      <c r="E70" s="122"/>
      <c r="F70" s="122"/>
      <c r="G70" s="104"/>
      <c r="H70" s="104"/>
      <c r="I70" s="104"/>
      <c r="J70" s="104"/>
      <c r="K70" s="118">
        <v>50</v>
      </c>
      <c r="L70" s="104"/>
      <c r="M70" s="104"/>
      <c r="N70" s="104"/>
      <c r="O70" s="104"/>
      <c r="P70" s="104"/>
      <c r="Q70" s="118"/>
      <c r="R70" s="118"/>
      <c r="S70" s="118">
        <v>50</v>
      </c>
      <c r="T70" s="118"/>
    </row>
    <row r="71" spans="1:20" s="115" customFormat="1" ht="15.75">
      <c r="A71" s="129" t="s">
        <v>207</v>
      </c>
      <c r="B71" s="119" t="s">
        <v>162</v>
      </c>
      <c r="C71" s="122"/>
      <c r="D71" s="122"/>
      <c r="E71" s="122"/>
      <c r="F71" s="122"/>
      <c r="G71" s="104"/>
      <c r="H71" s="104"/>
      <c r="I71" s="104"/>
      <c r="J71" s="104"/>
      <c r="K71" s="118">
        <v>50</v>
      </c>
      <c r="L71" s="104"/>
      <c r="M71" s="104"/>
      <c r="N71" s="104"/>
      <c r="O71" s="104"/>
      <c r="P71" s="104"/>
      <c r="Q71" s="118"/>
      <c r="R71" s="118"/>
      <c r="S71" s="118">
        <v>50</v>
      </c>
      <c r="T71" s="118"/>
    </row>
    <row r="72" spans="1:20" s="115" customFormat="1" ht="15.75">
      <c r="A72" s="129" t="s">
        <v>208</v>
      </c>
      <c r="B72" s="119" t="s">
        <v>163</v>
      </c>
      <c r="C72" s="122"/>
      <c r="D72" s="122"/>
      <c r="E72" s="122"/>
      <c r="F72" s="122"/>
      <c r="G72" s="104"/>
      <c r="H72" s="104">
        <v>44</v>
      </c>
      <c r="I72" s="104">
        <v>64</v>
      </c>
      <c r="J72" s="104">
        <v>44</v>
      </c>
      <c r="K72" s="118">
        <v>50</v>
      </c>
      <c r="L72" s="104"/>
      <c r="M72" s="104"/>
      <c r="N72" s="104">
        <v>44</v>
      </c>
      <c r="O72" s="104"/>
      <c r="P72" s="104">
        <v>2</v>
      </c>
      <c r="Q72" s="118"/>
      <c r="R72" s="118"/>
      <c r="S72" s="118">
        <v>50</v>
      </c>
      <c r="T72" s="118">
        <v>20</v>
      </c>
    </row>
    <row r="73" spans="1:20" s="115" customFormat="1" ht="15.75">
      <c r="A73" s="129" t="s">
        <v>209</v>
      </c>
      <c r="B73" s="119" t="s">
        <v>164</v>
      </c>
      <c r="C73" s="122"/>
      <c r="D73" s="122"/>
      <c r="E73" s="122"/>
      <c r="F73" s="122"/>
      <c r="G73" s="104"/>
      <c r="H73" s="104">
        <v>49</v>
      </c>
      <c r="I73" s="104">
        <v>76</v>
      </c>
      <c r="J73" s="104">
        <v>86</v>
      </c>
      <c r="K73" s="118">
        <v>50</v>
      </c>
      <c r="L73" s="104"/>
      <c r="M73" s="104"/>
      <c r="N73" s="104">
        <v>86</v>
      </c>
      <c r="O73" s="104">
        <v>32</v>
      </c>
      <c r="P73" s="104">
        <v>51</v>
      </c>
      <c r="Q73" s="118"/>
      <c r="R73" s="118"/>
      <c r="S73" s="118">
        <v>50</v>
      </c>
      <c r="T73" s="118">
        <v>70</v>
      </c>
    </row>
    <row r="74" spans="1:20" s="115" customFormat="1" ht="15.75">
      <c r="A74" s="129" t="s">
        <v>210</v>
      </c>
      <c r="B74" s="119" t="s">
        <v>165</v>
      </c>
      <c r="C74" s="122"/>
      <c r="D74" s="122"/>
      <c r="E74" s="122"/>
      <c r="F74" s="122"/>
      <c r="G74" s="104"/>
      <c r="H74" s="104"/>
      <c r="I74" s="104"/>
      <c r="J74" s="104">
        <v>49</v>
      </c>
      <c r="K74" s="118">
        <v>50</v>
      </c>
      <c r="L74" s="104"/>
      <c r="M74" s="104"/>
      <c r="N74" s="104">
        <v>49</v>
      </c>
      <c r="O74" s="104"/>
      <c r="P74" s="104"/>
      <c r="Q74" s="118"/>
      <c r="R74" s="118"/>
      <c r="S74" s="118">
        <v>50</v>
      </c>
      <c r="T74" s="118"/>
    </row>
    <row r="75" spans="1:20" s="115" customFormat="1" ht="15.75">
      <c r="A75" s="129" t="s">
        <v>211</v>
      </c>
      <c r="B75" s="119" t="s">
        <v>166</v>
      </c>
      <c r="C75" s="122"/>
      <c r="D75" s="122"/>
      <c r="E75" s="122"/>
      <c r="F75" s="122"/>
      <c r="G75" s="104"/>
      <c r="H75" s="104">
        <v>29</v>
      </c>
      <c r="I75" s="104"/>
      <c r="J75" s="104"/>
      <c r="K75" s="118">
        <v>50</v>
      </c>
      <c r="L75" s="104"/>
      <c r="M75" s="104"/>
      <c r="N75" s="104"/>
      <c r="O75" s="104"/>
      <c r="P75" s="104"/>
      <c r="Q75" s="118"/>
      <c r="R75" s="118"/>
      <c r="S75" s="118">
        <v>50</v>
      </c>
      <c r="T75" s="118"/>
    </row>
    <row r="76" spans="1:20" s="115" customFormat="1" ht="15.75">
      <c r="A76" s="129" t="s">
        <v>212</v>
      </c>
      <c r="B76" s="119" t="s">
        <v>167</v>
      </c>
      <c r="C76" s="122"/>
      <c r="D76" s="122"/>
      <c r="E76" s="122"/>
      <c r="F76" s="122"/>
      <c r="G76" s="104"/>
      <c r="H76" s="104"/>
      <c r="I76" s="104"/>
      <c r="J76" s="104"/>
      <c r="K76" s="118">
        <v>50</v>
      </c>
      <c r="L76" s="104"/>
      <c r="M76" s="104"/>
      <c r="N76" s="104"/>
      <c r="O76" s="104"/>
      <c r="P76" s="104"/>
      <c r="Q76" s="118"/>
      <c r="R76" s="118"/>
      <c r="S76" s="118">
        <v>50</v>
      </c>
      <c r="T76" s="118"/>
    </row>
    <row r="77" spans="1:20" s="115" customFormat="1" ht="15.75">
      <c r="A77" s="129" t="s">
        <v>213</v>
      </c>
      <c r="B77" s="119" t="s">
        <v>168</v>
      </c>
      <c r="C77" s="122"/>
      <c r="D77" s="122"/>
      <c r="E77" s="122"/>
      <c r="F77" s="122"/>
      <c r="G77" s="123"/>
      <c r="H77" s="104"/>
      <c r="I77" s="104"/>
      <c r="J77" s="104"/>
      <c r="K77" s="118">
        <v>50</v>
      </c>
      <c r="L77" s="104"/>
      <c r="M77" s="104"/>
      <c r="N77" s="104"/>
      <c r="O77" s="104"/>
      <c r="P77" s="104"/>
      <c r="Q77" s="118"/>
      <c r="R77" s="118"/>
      <c r="S77" s="118">
        <v>50</v>
      </c>
      <c r="T77" s="118"/>
    </row>
    <row r="78" spans="1:20" s="115" customFormat="1" ht="20.100000000000001" customHeight="1">
      <c r="A78" s="111" t="s">
        <v>22</v>
      </c>
      <c r="B78" s="112" t="s">
        <v>18</v>
      </c>
      <c r="C78" s="112"/>
      <c r="D78" s="113"/>
      <c r="E78" s="113"/>
      <c r="F78" s="113"/>
      <c r="G78" s="113"/>
      <c r="H78" s="113"/>
      <c r="I78" s="114"/>
      <c r="J78" s="114"/>
      <c r="K78" s="114"/>
    </row>
    <row r="79" spans="1:20" s="115" customFormat="1" ht="20.100000000000001" customHeight="1">
      <c r="A79" s="111">
        <v>3</v>
      </c>
      <c r="B79" s="112" t="s">
        <v>10</v>
      </c>
      <c r="C79" s="112"/>
      <c r="D79" s="113"/>
      <c r="E79" s="113"/>
      <c r="F79" s="113"/>
      <c r="G79" s="113"/>
      <c r="H79" s="113"/>
      <c r="I79" s="114"/>
      <c r="J79" s="114"/>
      <c r="K79" s="114"/>
    </row>
    <row r="80" spans="1:20" s="115" customFormat="1" ht="20.100000000000001" customHeight="1">
      <c r="A80" s="111" t="s">
        <v>23</v>
      </c>
      <c r="B80" s="112" t="s">
        <v>17</v>
      </c>
      <c r="C80" s="112"/>
      <c r="D80" s="113"/>
      <c r="E80" s="113"/>
      <c r="F80" s="113"/>
      <c r="G80" s="113"/>
      <c r="H80" s="113"/>
      <c r="I80" s="114"/>
      <c r="J80" s="114"/>
      <c r="K80" s="114"/>
    </row>
    <row r="81" spans="1:15" s="115" customFormat="1" ht="20.100000000000001" customHeight="1">
      <c r="A81" s="111" t="s">
        <v>24</v>
      </c>
      <c r="B81" s="112" t="s">
        <v>18</v>
      </c>
      <c r="C81" s="112"/>
      <c r="D81" s="113"/>
      <c r="E81" s="113"/>
      <c r="F81" s="113"/>
      <c r="G81" s="113"/>
      <c r="H81" s="113"/>
      <c r="I81" s="114"/>
      <c r="J81" s="114"/>
      <c r="K81" s="114"/>
    </row>
    <row r="82" spans="1:15" s="115" customFormat="1" ht="20.100000000000001" customHeight="1">
      <c r="A82" s="111">
        <v>4</v>
      </c>
      <c r="B82" s="112" t="s">
        <v>11</v>
      </c>
      <c r="C82" s="112"/>
      <c r="D82" s="113"/>
      <c r="E82" s="113"/>
      <c r="F82" s="113"/>
      <c r="G82" s="113"/>
      <c r="H82" s="113"/>
      <c r="I82" s="114"/>
      <c r="J82" s="114"/>
      <c r="K82" s="114"/>
    </row>
    <row r="83" spans="1:15" s="115" customFormat="1" ht="20.100000000000001" customHeight="1">
      <c r="A83" s="111" t="s">
        <v>25</v>
      </c>
      <c r="B83" s="112" t="s">
        <v>17</v>
      </c>
      <c r="C83" s="112"/>
      <c r="D83" s="113"/>
      <c r="E83" s="113"/>
      <c r="F83" s="113"/>
      <c r="G83" s="113"/>
      <c r="H83" s="113"/>
      <c r="I83" s="114"/>
      <c r="J83" s="114"/>
      <c r="K83" s="114"/>
    </row>
    <row r="84" spans="1:15" s="115" customFormat="1" ht="20.100000000000001" customHeight="1">
      <c r="A84" s="111" t="s">
        <v>26</v>
      </c>
      <c r="B84" s="112" t="s">
        <v>18</v>
      </c>
      <c r="C84" s="112"/>
      <c r="D84" s="113"/>
      <c r="E84" s="113"/>
      <c r="F84" s="113"/>
      <c r="G84" s="113"/>
      <c r="H84" s="113"/>
      <c r="I84" s="114"/>
      <c r="J84" s="114"/>
      <c r="K84" s="114"/>
    </row>
    <row r="85" spans="1:15" s="50" customFormat="1" ht="20.100000000000001" customHeight="1">
      <c r="A85" s="87" t="s">
        <v>12</v>
      </c>
      <c r="B85" s="87"/>
      <c r="C85" s="60"/>
      <c r="D85" s="61"/>
      <c r="E85" s="61"/>
      <c r="F85" s="61"/>
      <c r="G85" s="61"/>
      <c r="H85" s="61"/>
      <c r="I85" s="59"/>
      <c r="J85" s="59"/>
      <c r="K85" s="59"/>
    </row>
    <row r="87" spans="1:15">
      <c r="F87" s="67" t="s">
        <v>77</v>
      </c>
      <c r="G87" s="67"/>
      <c r="H87" s="67"/>
      <c r="I87" s="67"/>
      <c r="J87" s="67"/>
      <c r="K87" s="67"/>
      <c r="L87" s="14"/>
      <c r="M87" s="14"/>
      <c r="N87" s="14"/>
      <c r="O87" s="14"/>
    </row>
    <row r="88" spans="1:15">
      <c r="F88" s="68" t="s">
        <v>29</v>
      </c>
      <c r="G88" s="68"/>
      <c r="H88" s="68"/>
      <c r="I88" s="68"/>
      <c r="J88" s="68"/>
      <c r="K88" s="68"/>
      <c r="L88" s="15"/>
      <c r="M88" s="15"/>
      <c r="N88" s="15"/>
      <c r="O88" s="15"/>
    </row>
  </sheetData>
  <mergeCells count="8">
    <mergeCell ref="F87:K87"/>
    <mergeCell ref="F88:K88"/>
    <mergeCell ref="J1:K1"/>
    <mergeCell ref="A4:A5"/>
    <mergeCell ref="B4:B5"/>
    <mergeCell ref="A85:B85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7" workbookViewId="0">
      <selection activeCell="B13" sqref="B13"/>
    </sheetView>
  </sheetViews>
  <sheetFormatPr defaultColWidth="9" defaultRowHeight="16.5"/>
  <cols>
    <col min="1" max="1" width="3.5703125" style="8" bestFit="1" customWidth="1"/>
    <col min="2" max="2" width="31.28515625" style="8" customWidth="1"/>
    <col min="3" max="10" width="7.5703125" style="8" customWidth="1"/>
    <col min="11" max="11" width="11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75" t="s">
        <v>56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9" t="s">
        <v>129</v>
      </c>
    </row>
    <row r="4" spans="1:12" ht="51.7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80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80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80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80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80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80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80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80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80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80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80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80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80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80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80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80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80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80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76" t="s">
        <v>54</v>
      </c>
      <c r="B24" s="77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78" t="s">
        <v>77</v>
      </c>
      <c r="J25" s="78"/>
      <c r="K25" s="78"/>
      <c r="L25" s="78"/>
      <c r="M25" s="14"/>
      <c r="N25" s="14"/>
      <c r="O25" s="14"/>
    </row>
    <row r="26" spans="1:15">
      <c r="I26" s="79" t="s">
        <v>29</v>
      </c>
      <c r="J26" s="79"/>
      <c r="K26" s="79"/>
      <c r="L26" s="79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A9" sqref="A9:G14"/>
    </sheetView>
  </sheetViews>
  <sheetFormatPr defaultColWidth="9" defaultRowHeight="16.5"/>
  <cols>
    <col min="1" max="1" width="4.85546875" style="50" customWidth="1"/>
    <col min="2" max="2" width="34" style="50" customWidth="1"/>
    <col min="3" max="3" width="7" style="50" customWidth="1"/>
    <col min="4" max="9" width="6.5703125" style="50" bestFit="1" customWidth="1"/>
    <col min="10" max="10" width="6.7109375" style="50" customWidth="1"/>
    <col min="11" max="11" width="8.42578125" style="50" customWidth="1"/>
    <col min="12" max="16384" width="9" style="50"/>
  </cols>
  <sheetData>
    <row r="1" spans="1:11">
      <c r="B1" s="51" t="s">
        <v>16</v>
      </c>
      <c r="C1" s="51"/>
      <c r="J1" s="81" t="s">
        <v>58</v>
      </c>
      <c r="K1" s="81"/>
    </row>
    <row r="2" spans="1:11">
      <c r="A2" s="82" t="s">
        <v>59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4" spans="1:11" ht="21" customHeight="1">
      <c r="A4" s="83" t="s">
        <v>0</v>
      </c>
      <c r="B4" s="83" t="s">
        <v>1</v>
      </c>
      <c r="C4" s="52"/>
      <c r="D4" s="84" t="s">
        <v>60</v>
      </c>
      <c r="E4" s="85"/>
      <c r="F4" s="85"/>
      <c r="G4" s="85"/>
      <c r="H4" s="85"/>
      <c r="I4" s="85"/>
      <c r="J4" s="85"/>
      <c r="K4" s="86"/>
    </row>
    <row r="5" spans="1:11" ht="69">
      <c r="A5" s="83"/>
      <c r="B5" s="83"/>
      <c r="C5" s="53" t="s">
        <v>28</v>
      </c>
      <c r="D5" s="53" t="s">
        <v>3</v>
      </c>
      <c r="E5" s="53" t="s">
        <v>4</v>
      </c>
      <c r="F5" s="53" t="s">
        <v>5</v>
      </c>
      <c r="G5" s="53" t="s">
        <v>6</v>
      </c>
      <c r="H5" s="53" t="s">
        <v>7</v>
      </c>
      <c r="I5" s="54" t="s">
        <v>13</v>
      </c>
      <c r="J5" s="54" t="s">
        <v>14</v>
      </c>
      <c r="K5" s="54" t="s">
        <v>15</v>
      </c>
    </row>
    <row r="6" spans="1:11" ht="20.100000000000001" customHeight="1">
      <c r="A6" s="61">
        <v>1</v>
      </c>
      <c r="B6" s="65" t="s">
        <v>8</v>
      </c>
      <c r="C6" s="56"/>
      <c r="D6" s="57"/>
      <c r="E6" s="58"/>
      <c r="F6" s="58"/>
      <c r="G6" s="58"/>
      <c r="H6" s="58"/>
      <c r="I6" s="59"/>
      <c r="J6" s="59"/>
      <c r="K6" s="59"/>
    </row>
    <row r="7" spans="1:11" ht="20.100000000000001" customHeight="1">
      <c r="A7" s="55" t="s">
        <v>19</v>
      </c>
      <c r="B7" s="56" t="s">
        <v>17</v>
      </c>
      <c r="C7" s="56"/>
      <c r="D7" s="57"/>
      <c r="E7" s="58"/>
      <c r="F7" s="58"/>
      <c r="G7" s="58"/>
      <c r="H7" s="58"/>
      <c r="I7" s="59"/>
      <c r="J7" s="59"/>
      <c r="K7" s="59"/>
    </row>
    <row r="8" spans="1:11" ht="20.100000000000001" customHeight="1">
      <c r="A8" s="55" t="s">
        <v>20</v>
      </c>
      <c r="B8" s="56" t="s">
        <v>18</v>
      </c>
      <c r="C8" s="56"/>
      <c r="D8" s="57"/>
      <c r="E8" s="58"/>
      <c r="F8" s="58"/>
      <c r="G8" s="58"/>
      <c r="H8" s="58"/>
      <c r="I8" s="59"/>
      <c r="J8" s="59"/>
      <c r="K8" s="59"/>
    </row>
    <row r="9" spans="1:11" s="63" customFormat="1" ht="21.75" customHeight="1">
      <c r="A9" s="18">
        <v>1.1000000000000001</v>
      </c>
      <c r="B9" s="64" t="s">
        <v>131</v>
      </c>
      <c r="C9" s="57">
        <v>587</v>
      </c>
      <c r="D9" s="57">
        <v>580</v>
      </c>
      <c r="E9" s="57">
        <v>390</v>
      </c>
      <c r="F9" s="57">
        <v>398</v>
      </c>
      <c r="G9" s="57">
        <v>230</v>
      </c>
      <c r="H9" s="57"/>
      <c r="I9" s="66"/>
      <c r="J9" s="66"/>
      <c r="K9" s="66"/>
    </row>
    <row r="10" spans="1:11" s="63" customFormat="1" ht="21.75" customHeight="1">
      <c r="A10" s="18">
        <v>1.2</v>
      </c>
      <c r="B10" s="64" t="s">
        <v>132</v>
      </c>
      <c r="C10" s="57">
        <v>288</v>
      </c>
      <c r="D10" s="57">
        <v>327</v>
      </c>
      <c r="E10" s="57">
        <v>209</v>
      </c>
      <c r="F10" s="57">
        <v>296</v>
      </c>
      <c r="G10" s="57">
        <v>191</v>
      </c>
      <c r="H10" s="57"/>
      <c r="I10" s="66"/>
      <c r="J10" s="66"/>
      <c r="K10" s="66"/>
    </row>
    <row r="11" spans="1:11" s="63" customFormat="1" ht="21.75" customHeight="1">
      <c r="A11" s="18">
        <v>1.3</v>
      </c>
      <c r="B11" s="64" t="s">
        <v>133</v>
      </c>
      <c r="C11" s="57">
        <v>402</v>
      </c>
      <c r="D11" s="57">
        <v>462</v>
      </c>
      <c r="E11" s="57">
        <v>116</v>
      </c>
      <c r="F11" s="57">
        <v>308</v>
      </c>
      <c r="G11" s="57">
        <v>291</v>
      </c>
      <c r="H11" s="57"/>
      <c r="I11" s="66"/>
      <c r="J11" s="66"/>
      <c r="K11" s="66"/>
    </row>
    <row r="12" spans="1:11" s="63" customFormat="1" ht="21.75" customHeight="1">
      <c r="A12" s="18">
        <v>1.4</v>
      </c>
      <c r="B12" s="64" t="s">
        <v>134</v>
      </c>
      <c r="C12" s="57">
        <v>313</v>
      </c>
      <c r="D12" s="57">
        <v>457</v>
      </c>
      <c r="E12" s="57">
        <v>196</v>
      </c>
      <c r="F12" s="57">
        <v>239</v>
      </c>
      <c r="G12" s="57">
        <v>112</v>
      </c>
      <c r="H12" s="57"/>
      <c r="I12" s="66"/>
      <c r="J12" s="66"/>
      <c r="K12" s="66"/>
    </row>
    <row r="13" spans="1:11" s="63" customFormat="1" ht="21.75" customHeight="1">
      <c r="A13" s="18">
        <v>1.5</v>
      </c>
      <c r="B13" s="64" t="s">
        <v>135</v>
      </c>
      <c r="C13" s="57">
        <v>126</v>
      </c>
      <c r="D13" s="57">
        <v>90</v>
      </c>
      <c r="E13" s="57">
        <v>98</v>
      </c>
      <c r="F13" s="57">
        <v>72</v>
      </c>
      <c r="G13" s="57">
        <v>43</v>
      </c>
      <c r="H13" s="57"/>
      <c r="I13" s="66"/>
      <c r="J13" s="66"/>
      <c r="K13" s="66"/>
    </row>
    <row r="14" spans="1:11" s="63" customFormat="1" ht="21.75" customHeight="1">
      <c r="A14" s="18">
        <v>1.6</v>
      </c>
      <c r="B14" s="64" t="s">
        <v>136</v>
      </c>
      <c r="C14" s="57">
        <v>39</v>
      </c>
      <c r="D14" s="57">
        <v>81</v>
      </c>
      <c r="E14" s="57">
        <v>34</v>
      </c>
      <c r="F14" s="57">
        <v>66</v>
      </c>
      <c r="G14" s="57">
        <v>38</v>
      </c>
      <c r="H14" s="57"/>
      <c r="I14" s="66"/>
      <c r="J14" s="66"/>
      <c r="K14" s="66"/>
    </row>
    <row r="15" spans="1:11" s="63" customFormat="1" ht="21.75" customHeight="1">
      <c r="A15" s="18">
        <v>1.7</v>
      </c>
      <c r="B15" s="56"/>
      <c r="C15" s="56"/>
      <c r="D15" s="57"/>
      <c r="E15" s="58"/>
      <c r="F15" s="58"/>
      <c r="G15" s="58"/>
      <c r="H15" s="58"/>
      <c r="I15" s="64"/>
      <c r="J15" s="64"/>
      <c r="K15" s="64"/>
    </row>
    <row r="16" spans="1:11" s="63" customFormat="1" ht="21.75" customHeight="1">
      <c r="A16" s="18">
        <v>1.8</v>
      </c>
      <c r="B16" s="56"/>
      <c r="C16" s="56"/>
      <c r="D16" s="57"/>
      <c r="E16" s="58"/>
      <c r="F16" s="58"/>
      <c r="G16" s="58"/>
      <c r="H16" s="58"/>
      <c r="I16" s="64"/>
      <c r="J16" s="64"/>
      <c r="K16" s="64"/>
    </row>
    <row r="17" spans="1:15" s="63" customFormat="1" ht="21.75" customHeight="1">
      <c r="A17" s="18">
        <v>1.9</v>
      </c>
      <c r="B17" s="56"/>
      <c r="C17" s="56"/>
      <c r="D17" s="57"/>
      <c r="E17" s="58"/>
      <c r="F17" s="58"/>
      <c r="G17" s="58"/>
      <c r="H17" s="58"/>
      <c r="I17" s="64"/>
      <c r="J17" s="64"/>
      <c r="K17" s="64"/>
    </row>
    <row r="18" spans="1:15" s="63" customFormat="1" ht="21.75" customHeight="1">
      <c r="A18" s="18"/>
      <c r="B18" s="56"/>
      <c r="C18" s="56"/>
      <c r="D18" s="57"/>
      <c r="E18" s="58"/>
      <c r="F18" s="58"/>
      <c r="G18" s="58"/>
      <c r="H18" s="58"/>
      <c r="I18" s="64"/>
      <c r="J18" s="64"/>
      <c r="K18" s="64"/>
    </row>
    <row r="19" spans="1:15" ht="20.100000000000001" customHeight="1">
      <c r="A19" s="55">
        <v>2</v>
      </c>
      <c r="B19" s="56" t="s">
        <v>9</v>
      </c>
      <c r="C19" s="56"/>
      <c r="D19" s="57"/>
      <c r="E19" s="57"/>
      <c r="F19" s="57"/>
      <c r="G19" s="57"/>
      <c r="H19" s="57"/>
      <c r="I19" s="59"/>
      <c r="J19" s="59"/>
      <c r="K19" s="59"/>
    </row>
    <row r="20" spans="1:15" ht="20.100000000000001" customHeight="1">
      <c r="A20" s="55" t="s">
        <v>21</v>
      </c>
      <c r="B20" s="56" t="s">
        <v>17</v>
      </c>
      <c r="C20" s="56"/>
      <c r="D20" s="57"/>
      <c r="E20" s="57"/>
      <c r="F20" s="57"/>
      <c r="G20" s="57"/>
      <c r="H20" s="57"/>
      <c r="I20" s="59"/>
      <c r="J20" s="59"/>
      <c r="K20" s="59"/>
    </row>
    <row r="21" spans="1:15" ht="20.100000000000001" customHeight="1">
      <c r="A21" s="55" t="s">
        <v>22</v>
      </c>
      <c r="B21" s="56" t="s">
        <v>18</v>
      </c>
      <c r="C21" s="56"/>
      <c r="D21" s="57"/>
      <c r="E21" s="57"/>
      <c r="F21" s="57"/>
      <c r="G21" s="57"/>
      <c r="H21" s="57"/>
      <c r="I21" s="59"/>
      <c r="J21" s="59"/>
      <c r="K21" s="59"/>
    </row>
    <row r="22" spans="1:15" ht="20.100000000000001" customHeight="1">
      <c r="A22" s="55">
        <v>3</v>
      </c>
      <c r="B22" s="56" t="s">
        <v>10</v>
      </c>
      <c r="C22" s="56"/>
      <c r="D22" s="57"/>
      <c r="E22" s="57"/>
      <c r="F22" s="57"/>
      <c r="G22" s="57"/>
      <c r="H22" s="57"/>
      <c r="I22" s="59"/>
      <c r="J22" s="59"/>
      <c r="K22" s="59"/>
    </row>
    <row r="23" spans="1:15" ht="20.100000000000001" customHeight="1">
      <c r="A23" s="55" t="s">
        <v>23</v>
      </c>
      <c r="B23" s="56" t="s">
        <v>17</v>
      </c>
      <c r="C23" s="56"/>
      <c r="D23" s="57"/>
      <c r="E23" s="57"/>
      <c r="F23" s="57"/>
      <c r="G23" s="57"/>
      <c r="H23" s="57"/>
      <c r="I23" s="59"/>
      <c r="J23" s="59"/>
      <c r="K23" s="59"/>
    </row>
    <row r="24" spans="1:15" ht="20.100000000000001" customHeight="1">
      <c r="A24" s="55" t="s">
        <v>24</v>
      </c>
      <c r="B24" s="56" t="s">
        <v>18</v>
      </c>
      <c r="C24" s="56"/>
      <c r="D24" s="57"/>
      <c r="E24" s="57"/>
      <c r="F24" s="57"/>
      <c r="G24" s="57"/>
      <c r="H24" s="57"/>
      <c r="I24" s="59"/>
      <c r="J24" s="59"/>
      <c r="K24" s="59"/>
    </row>
    <row r="25" spans="1:15" ht="20.100000000000001" customHeight="1">
      <c r="A25" s="55">
        <v>4</v>
      </c>
      <c r="B25" s="56" t="s">
        <v>11</v>
      </c>
      <c r="C25" s="56"/>
      <c r="D25" s="57"/>
      <c r="E25" s="57"/>
      <c r="F25" s="57"/>
      <c r="G25" s="57"/>
      <c r="H25" s="57"/>
      <c r="I25" s="59"/>
      <c r="J25" s="59"/>
      <c r="K25" s="59"/>
    </row>
    <row r="26" spans="1:15" ht="20.100000000000001" customHeight="1">
      <c r="A26" s="55" t="s">
        <v>25</v>
      </c>
      <c r="B26" s="56" t="s">
        <v>17</v>
      </c>
      <c r="C26" s="56"/>
      <c r="D26" s="57"/>
      <c r="E26" s="57"/>
      <c r="F26" s="57"/>
      <c r="G26" s="57"/>
      <c r="H26" s="57"/>
      <c r="I26" s="59"/>
      <c r="J26" s="59"/>
      <c r="K26" s="59"/>
    </row>
    <row r="27" spans="1:15" ht="20.100000000000001" customHeight="1">
      <c r="A27" s="55" t="s">
        <v>26</v>
      </c>
      <c r="B27" s="56" t="s">
        <v>18</v>
      </c>
      <c r="C27" s="56"/>
      <c r="D27" s="57"/>
      <c r="E27" s="57"/>
      <c r="F27" s="57"/>
      <c r="G27" s="57"/>
      <c r="H27" s="57"/>
      <c r="I27" s="59"/>
      <c r="J27" s="59"/>
      <c r="K27" s="59"/>
    </row>
    <row r="28" spans="1:15" ht="20.100000000000001" customHeight="1">
      <c r="A28" s="87" t="s">
        <v>12</v>
      </c>
      <c r="B28" s="87"/>
      <c r="C28" s="60"/>
      <c r="D28" s="61"/>
      <c r="E28" s="61"/>
      <c r="F28" s="61"/>
      <c r="G28" s="61"/>
      <c r="H28" s="61"/>
      <c r="I28" s="59"/>
      <c r="J28" s="59"/>
      <c r="K28" s="59"/>
    </row>
    <row r="30" spans="1:15">
      <c r="F30" s="67" t="s">
        <v>77</v>
      </c>
      <c r="G30" s="67"/>
      <c r="H30" s="67"/>
      <c r="I30" s="67"/>
      <c r="J30" s="67"/>
      <c r="K30" s="67"/>
      <c r="L30" s="14"/>
      <c r="M30" s="14"/>
      <c r="N30" s="14"/>
      <c r="O30" s="14"/>
    </row>
    <row r="31" spans="1:15">
      <c r="F31" s="68" t="s">
        <v>29</v>
      </c>
      <c r="G31" s="68"/>
      <c r="H31" s="68"/>
      <c r="I31" s="68"/>
      <c r="J31" s="68"/>
      <c r="K31" s="68"/>
      <c r="L31" s="62"/>
      <c r="M31" s="62"/>
      <c r="N31" s="62"/>
      <c r="O31" s="62"/>
    </row>
  </sheetData>
  <mergeCells count="8">
    <mergeCell ref="F30:K30"/>
    <mergeCell ref="F31:K31"/>
    <mergeCell ref="J1:K1"/>
    <mergeCell ref="A2:K2"/>
    <mergeCell ref="A4:A5"/>
    <mergeCell ref="B4:B5"/>
    <mergeCell ref="D4:K4"/>
    <mergeCell ref="A28:B28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5"/>
  <cols>
    <col min="1" max="1" width="3.5703125" style="8" bestFit="1" customWidth="1"/>
    <col min="2" max="2" width="29.42578125" style="8" customWidth="1"/>
    <col min="3" max="10" width="7.5703125" style="8" customWidth="1"/>
    <col min="11" max="11" width="11.7109375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75" t="s">
        <v>61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>
      <c r="L3" s="22" t="s">
        <v>129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118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8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8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8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8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8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8"/>
    </row>
    <row r="11" spans="1:12" ht="31.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8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8"/>
    </row>
    <row r="13" spans="1:12" ht="31.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8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8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8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8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8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8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8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8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8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8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76" t="s">
        <v>54</v>
      </c>
      <c r="B24" s="77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78" t="s">
        <v>77</v>
      </c>
      <c r="J25" s="78"/>
      <c r="K25" s="78"/>
      <c r="L25" s="78"/>
      <c r="M25" s="14"/>
      <c r="N25" s="14"/>
      <c r="O25" s="14"/>
    </row>
    <row r="26" spans="1:15">
      <c r="I26" s="79" t="s">
        <v>29</v>
      </c>
      <c r="J26" s="79"/>
      <c r="K26" s="79"/>
      <c r="L26" s="79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G25" sqref="G25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69" t="s">
        <v>64</v>
      </c>
      <c r="K1" s="69"/>
    </row>
    <row r="2" spans="1:11">
      <c r="A2" s="75" t="s">
        <v>63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4" spans="1:11" ht="16.5" customHeight="1">
      <c r="A4" s="70" t="s">
        <v>0</v>
      </c>
      <c r="B4" s="70" t="s">
        <v>1</v>
      </c>
      <c r="C4" s="12"/>
      <c r="D4" s="72" t="s">
        <v>2</v>
      </c>
      <c r="E4" s="73"/>
      <c r="F4" s="73"/>
      <c r="G4" s="73"/>
      <c r="H4" s="73"/>
      <c r="I4" s="73"/>
      <c r="J4" s="73"/>
      <c r="K4" s="74"/>
    </row>
    <row r="5" spans="1:11" ht="69">
      <c r="A5" s="70"/>
      <c r="B5" s="70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71" t="s">
        <v>12</v>
      </c>
      <c r="B18" s="71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67" t="s">
        <v>77</v>
      </c>
      <c r="G20" s="67"/>
      <c r="H20" s="67"/>
      <c r="I20" s="67"/>
      <c r="J20" s="67"/>
      <c r="K20" s="67"/>
      <c r="L20" s="14"/>
      <c r="M20" s="14"/>
      <c r="N20" s="14"/>
      <c r="O20" s="14"/>
    </row>
    <row r="21" spans="1:15">
      <c r="F21" s="68" t="s">
        <v>29</v>
      </c>
      <c r="G21" s="68"/>
      <c r="H21" s="68"/>
      <c r="I21" s="68"/>
      <c r="J21" s="68"/>
      <c r="K21" s="68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J23" sqref="J23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69" t="s">
        <v>73</v>
      </c>
      <c r="K1" s="69"/>
    </row>
    <row r="2" spans="1:11">
      <c r="A2" s="75" t="s">
        <v>65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4" spans="1:11" ht="16.5" customHeight="1">
      <c r="A4" s="70" t="s">
        <v>0</v>
      </c>
      <c r="B4" s="70" t="s">
        <v>1</v>
      </c>
      <c r="C4" s="12"/>
      <c r="D4" s="72" t="s">
        <v>60</v>
      </c>
      <c r="E4" s="73"/>
      <c r="F4" s="73"/>
      <c r="G4" s="73"/>
      <c r="H4" s="73"/>
      <c r="I4" s="73"/>
      <c r="J4" s="73"/>
      <c r="K4" s="74"/>
    </row>
    <row r="5" spans="1:11" ht="69">
      <c r="A5" s="70"/>
      <c r="B5" s="70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71" t="s">
        <v>12</v>
      </c>
      <c r="B18" s="71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67" t="s">
        <v>78</v>
      </c>
      <c r="G20" s="67"/>
      <c r="H20" s="67"/>
      <c r="I20" s="67"/>
      <c r="J20" s="67"/>
      <c r="K20" s="67"/>
      <c r="L20" s="14"/>
      <c r="M20" s="14"/>
      <c r="N20" s="14"/>
      <c r="O20" s="14"/>
    </row>
    <row r="21" spans="1:15">
      <c r="F21" s="68" t="s">
        <v>29</v>
      </c>
      <c r="G21" s="68"/>
      <c r="H21" s="68"/>
      <c r="I21" s="68"/>
      <c r="J21" s="68"/>
      <c r="K21" s="68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.75"/>
  <cols>
    <col min="1" max="1" width="5.140625" style="23" customWidth="1"/>
    <col min="2" max="2" width="15.5703125" style="23" customWidth="1"/>
    <col min="3" max="3" width="9.85546875" style="23" customWidth="1"/>
    <col min="4" max="7" width="9" style="23"/>
    <col min="8" max="8" width="14" style="23" customWidth="1"/>
    <col min="9" max="16384" width="9" style="23"/>
  </cols>
  <sheetData>
    <row r="1" spans="1:10">
      <c r="B1" s="28" t="s">
        <v>74</v>
      </c>
      <c r="H1" s="29" t="s">
        <v>75</v>
      </c>
    </row>
    <row r="3" spans="1:10">
      <c r="A3" s="75" t="s">
        <v>76</v>
      </c>
      <c r="B3" s="88"/>
      <c r="C3" s="88"/>
      <c r="D3" s="88"/>
      <c r="E3" s="88"/>
      <c r="F3" s="88"/>
      <c r="G3" s="88"/>
      <c r="H3" s="88"/>
    </row>
    <row r="5" spans="1:10">
      <c r="A5" s="89" t="s">
        <v>0</v>
      </c>
      <c r="B5" s="89" t="s">
        <v>66</v>
      </c>
      <c r="C5" s="89" t="s">
        <v>121</v>
      </c>
      <c r="D5" s="89" t="s">
        <v>67</v>
      </c>
      <c r="E5" s="89"/>
      <c r="F5" s="89"/>
      <c r="G5" s="89"/>
      <c r="H5" s="89" t="s">
        <v>68</v>
      </c>
    </row>
    <row r="6" spans="1:10" ht="56.25">
      <c r="A6" s="89"/>
      <c r="B6" s="89"/>
      <c r="C6" s="89"/>
      <c r="D6" s="24" t="s">
        <v>120</v>
      </c>
      <c r="E6" s="24" t="s">
        <v>119</v>
      </c>
      <c r="F6" s="24" t="s">
        <v>69</v>
      </c>
      <c r="G6" s="24" t="s">
        <v>70</v>
      </c>
      <c r="H6" s="89"/>
    </row>
    <row r="7" spans="1:10" ht="41.25" customHeight="1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>
      <c r="E10" s="78" t="s">
        <v>77</v>
      </c>
      <c r="F10" s="78"/>
      <c r="G10" s="78"/>
      <c r="H10" s="78"/>
      <c r="I10" s="14"/>
      <c r="J10" s="14"/>
    </row>
    <row r="11" spans="1:10">
      <c r="E11" s="79" t="s">
        <v>29</v>
      </c>
      <c r="F11" s="79"/>
      <c r="G11" s="79"/>
      <c r="H11" s="79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D6" sqref="D6"/>
    </sheetView>
  </sheetViews>
  <sheetFormatPr defaultColWidth="9" defaultRowHeight="18.75"/>
  <cols>
    <col min="1" max="1" width="4.7109375" style="23" customWidth="1"/>
    <col min="2" max="2" width="16.140625" style="23" customWidth="1"/>
    <col min="3" max="3" width="9.7109375" style="23" customWidth="1"/>
    <col min="4" max="4" width="12.42578125" style="23" customWidth="1"/>
    <col min="5" max="6" width="11.5703125" style="23" customWidth="1"/>
    <col min="7" max="7" width="14.140625" style="23" customWidth="1"/>
    <col min="8" max="16384" width="9" style="23"/>
  </cols>
  <sheetData>
    <row r="1" spans="1:9">
      <c r="B1" s="28" t="s">
        <v>16</v>
      </c>
      <c r="G1" s="29" t="s">
        <v>80</v>
      </c>
    </row>
    <row r="3" spans="1:9">
      <c r="A3" s="75" t="s">
        <v>79</v>
      </c>
      <c r="B3" s="88"/>
      <c r="C3" s="88"/>
      <c r="D3" s="88"/>
      <c r="E3" s="88"/>
      <c r="F3" s="88"/>
      <c r="G3" s="88"/>
    </row>
    <row r="5" spans="1:9" ht="18.75" customHeight="1">
      <c r="A5" s="89" t="s">
        <v>0</v>
      </c>
      <c r="B5" s="89" t="s">
        <v>66</v>
      </c>
      <c r="C5" s="89" t="s">
        <v>130</v>
      </c>
      <c r="D5" s="90" t="s">
        <v>123</v>
      </c>
      <c r="E5" s="91"/>
      <c r="F5" s="90" t="s">
        <v>124</v>
      </c>
      <c r="G5" s="91"/>
    </row>
    <row r="6" spans="1:9" ht="93.75">
      <c r="A6" s="89"/>
      <c r="B6" s="89"/>
      <c r="C6" s="89"/>
      <c r="D6" s="24" t="s">
        <v>125</v>
      </c>
      <c r="E6" s="24" t="s">
        <v>126</v>
      </c>
      <c r="F6" s="24" t="s">
        <v>125</v>
      </c>
      <c r="G6" s="24" t="s">
        <v>127</v>
      </c>
    </row>
    <row r="7" spans="1:9" ht="41.25" customHeight="1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>
      <c r="A8" s="25">
        <v>2</v>
      </c>
      <c r="B8" s="26" t="s">
        <v>72</v>
      </c>
      <c r="C8" s="27"/>
      <c r="D8" s="27"/>
      <c r="E8" s="27"/>
      <c r="F8" s="27"/>
      <c r="G8" s="27"/>
    </row>
    <row r="10" spans="1:9">
      <c r="E10" s="78" t="s">
        <v>77</v>
      </c>
      <c r="F10" s="78"/>
      <c r="G10" s="78"/>
      <c r="H10" s="14"/>
      <c r="I10" s="14"/>
    </row>
    <row r="11" spans="1:9">
      <c r="E11" s="79" t="s">
        <v>29</v>
      </c>
      <c r="F11" s="79"/>
      <c r="G11" s="79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.75"/>
  <cols>
    <col min="1" max="1" width="4.42578125" style="23" bestFit="1" customWidth="1"/>
    <col min="2" max="2" width="33.28515625" style="23" customWidth="1"/>
    <col min="3" max="3" width="8.5703125" style="23" customWidth="1"/>
    <col min="4" max="4" width="32.140625" style="23" customWidth="1"/>
    <col min="5" max="16384" width="9" style="23"/>
  </cols>
  <sheetData>
    <row r="1" spans="1:4">
      <c r="B1" s="28" t="s">
        <v>16</v>
      </c>
      <c r="D1" s="29" t="s">
        <v>100</v>
      </c>
    </row>
    <row r="3" spans="1:4">
      <c r="A3" s="93" t="s">
        <v>101</v>
      </c>
      <c r="B3" s="93"/>
      <c r="C3" s="93"/>
      <c r="D3" s="93"/>
    </row>
    <row r="5" spans="1:4" ht="30" customHeight="1">
      <c r="A5" s="94" t="s">
        <v>0</v>
      </c>
      <c r="B5" s="94" t="s">
        <v>81</v>
      </c>
      <c r="C5" s="96" t="s">
        <v>82</v>
      </c>
      <c r="D5" s="98" t="s">
        <v>99</v>
      </c>
    </row>
    <row r="6" spans="1:4" ht="11.25" customHeight="1">
      <c r="A6" s="95"/>
      <c r="B6" s="95"/>
      <c r="C6" s="97"/>
      <c r="D6" s="98"/>
    </row>
    <row r="7" spans="1:4" ht="30" customHeight="1">
      <c r="A7" s="30" t="s">
        <v>87</v>
      </c>
      <c r="B7" s="31" t="s">
        <v>95</v>
      </c>
      <c r="C7" s="32" t="s">
        <v>86</v>
      </c>
      <c r="D7" s="33"/>
    </row>
    <row r="8" spans="1:4" ht="30" customHeight="1">
      <c r="A8" s="30" t="s">
        <v>87</v>
      </c>
      <c r="B8" s="31" t="s">
        <v>96</v>
      </c>
      <c r="C8" s="32" t="s">
        <v>86</v>
      </c>
      <c r="D8" s="33"/>
    </row>
    <row r="9" spans="1:4" ht="29.25" customHeight="1">
      <c r="A9" s="30" t="s">
        <v>89</v>
      </c>
      <c r="B9" s="31" t="s">
        <v>83</v>
      </c>
      <c r="C9" s="32" t="s">
        <v>86</v>
      </c>
      <c r="D9" s="33"/>
    </row>
    <row r="10" spans="1:4" ht="37.5">
      <c r="A10" s="30" t="s">
        <v>89</v>
      </c>
      <c r="B10" s="31" t="s">
        <v>84</v>
      </c>
      <c r="C10" s="32" t="s">
        <v>86</v>
      </c>
      <c r="D10" s="33"/>
    </row>
    <row r="11" spans="1:4" ht="30" customHeight="1">
      <c r="A11" s="30" t="s">
        <v>89</v>
      </c>
      <c r="B11" s="31" t="s">
        <v>85</v>
      </c>
      <c r="C11" s="32" t="s">
        <v>86</v>
      </c>
      <c r="D11" s="33"/>
    </row>
    <row r="12" spans="1:4" ht="30" customHeight="1">
      <c r="A12" s="30" t="s">
        <v>89</v>
      </c>
      <c r="B12" s="31" t="s">
        <v>97</v>
      </c>
      <c r="C12" s="32" t="s">
        <v>86</v>
      </c>
      <c r="D12" s="33"/>
    </row>
    <row r="13" spans="1:4" ht="30" customHeight="1">
      <c r="A13" s="30" t="s">
        <v>89</v>
      </c>
      <c r="B13" s="31" t="s">
        <v>98</v>
      </c>
      <c r="C13" s="32" t="s">
        <v>86</v>
      </c>
      <c r="D13" s="33"/>
    </row>
    <row r="14" spans="1:4" ht="30" customHeight="1">
      <c r="A14" s="30" t="s">
        <v>89</v>
      </c>
      <c r="B14" s="31" t="s">
        <v>18</v>
      </c>
      <c r="C14" s="32"/>
      <c r="D14" s="33"/>
    </row>
    <row r="15" spans="1:4">
      <c r="A15" s="38"/>
      <c r="B15" s="39"/>
      <c r="C15" s="40"/>
      <c r="D15" s="41"/>
    </row>
    <row r="16" spans="1:4">
      <c r="A16" s="42"/>
      <c r="B16" s="42"/>
      <c r="C16" s="99" t="s">
        <v>105</v>
      </c>
      <c r="D16" s="99"/>
    </row>
    <row r="17" spans="1:4">
      <c r="A17" s="42"/>
      <c r="B17" s="42"/>
      <c r="C17" s="92" t="s">
        <v>94</v>
      </c>
      <c r="D17" s="92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M8" sqref="M8"/>
    </sheetView>
  </sheetViews>
  <sheetFormatPr defaultColWidth="9" defaultRowHeight="18.75"/>
  <cols>
    <col min="1" max="1" width="4.42578125" style="23" bestFit="1" customWidth="1"/>
    <col min="2" max="2" width="21.28515625" style="23" customWidth="1"/>
    <col min="3" max="3" width="8.85546875" style="23" customWidth="1"/>
    <col min="4" max="4" width="8" style="23" customWidth="1"/>
    <col min="5" max="5" width="8.42578125" style="23" customWidth="1"/>
    <col min="6" max="6" width="6.85546875" style="23" customWidth="1"/>
    <col min="7" max="7" width="7.5703125" style="23" customWidth="1"/>
    <col min="8" max="8" width="7" style="23" customWidth="1"/>
    <col min="9" max="9" width="7.140625" style="23" customWidth="1"/>
    <col min="10" max="10" width="7" style="23" customWidth="1"/>
    <col min="11" max="12" width="11.140625" style="23" customWidth="1"/>
    <col min="13" max="13" width="11.42578125" style="23" customWidth="1"/>
    <col min="14" max="16384" width="9" style="23"/>
  </cols>
  <sheetData>
    <row r="1" spans="1:17">
      <c r="B1" s="28" t="s">
        <v>16</v>
      </c>
      <c r="M1" s="29" t="s">
        <v>103</v>
      </c>
    </row>
    <row r="3" spans="1:17">
      <c r="A3" s="101" t="s">
        <v>102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</row>
    <row r="4" spans="1:17">
      <c r="M4" s="23" t="s">
        <v>122</v>
      </c>
    </row>
    <row r="5" spans="1:17" ht="36.75" customHeight="1">
      <c r="A5" s="44" t="s">
        <v>0</v>
      </c>
      <c r="B5" s="44" t="s">
        <v>81</v>
      </c>
      <c r="C5" s="43" t="s">
        <v>28</v>
      </c>
      <c r="D5" s="43" t="s">
        <v>3</v>
      </c>
      <c r="E5" s="43" t="s">
        <v>4</v>
      </c>
      <c r="F5" s="43" t="s">
        <v>5</v>
      </c>
      <c r="G5" s="43" t="s">
        <v>104</v>
      </c>
      <c r="H5" s="43" t="s">
        <v>7</v>
      </c>
      <c r="I5" s="43" t="s">
        <v>13</v>
      </c>
      <c r="J5" s="43" t="s">
        <v>14</v>
      </c>
      <c r="K5" s="43" t="s">
        <v>15</v>
      </c>
      <c r="L5" s="43" t="s">
        <v>116</v>
      </c>
      <c r="M5" s="43" t="s">
        <v>117</v>
      </c>
    </row>
    <row r="6" spans="1:17" ht="37.5">
      <c r="A6" s="30" t="s">
        <v>87</v>
      </c>
      <c r="B6" s="35" t="s">
        <v>88</v>
      </c>
      <c r="C6" s="34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30" customHeight="1">
      <c r="A7" s="30" t="s">
        <v>89</v>
      </c>
      <c r="B7" s="35" t="s">
        <v>90</v>
      </c>
      <c r="C7" s="34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7" ht="38.25" customHeight="1">
      <c r="A8" s="30" t="s">
        <v>89</v>
      </c>
      <c r="B8" s="35" t="s">
        <v>91</v>
      </c>
      <c r="C8" s="34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7" ht="37.5">
      <c r="A9" s="30" t="s">
        <v>87</v>
      </c>
      <c r="B9" s="35" t="s">
        <v>92</v>
      </c>
      <c r="C9" s="34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7" ht="30" customHeight="1">
      <c r="A10" s="36" t="s">
        <v>87</v>
      </c>
      <c r="B10" s="37" t="s">
        <v>93</v>
      </c>
      <c r="C10" s="34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>
      <c r="A11" s="38"/>
      <c r="B11" s="39"/>
      <c r="C11" s="41"/>
    </row>
    <row r="12" spans="1:17">
      <c r="A12" s="42"/>
      <c r="B12" s="42"/>
      <c r="H12" s="100" t="s">
        <v>114</v>
      </c>
      <c r="I12" s="100"/>
      <c r="J12" s="100"/>
      <c r="K12" s="100"/>
      <c r="L12" s="100"/>
      <c r="M12" s="100"/>
      <c r="N12" s="47"/>
      <c r="O12" s="47"/>
      <c r="P12" s="47"/>
      <c r="Q12" s="47"/>
    </row>
    <row r="13" spans="1:17">
      <c r="A13" s="42"/>
      <c r="B13" s="42"/>
      <c r="H13" s="92" t="s">
        <v>94</v>
      </c>
      <c r="I13" s="92"/>
      <c r="J13" s="92"/>
      <c r="K13" s="92"/>
      <c r="L13" s="92"/>
      <c r="M13" s="92"/>
      <c r="N13" s="46"/>
      <c r="O13" s="46"/>
      <c r="P13" s="46"/>
      <c r="Q13" s="46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.75"/>
  <cols>
    <col min="1" max="1" width="4.42578125" style="23" bestFit="1" customWidth="1"/>
    <col min="2" max="2" width="23.7109375" style="23" customWidth="1"/>
    <col min="3" max="3" width="9.7109375" style="23" customWidth="1"/>
    <col min="4" max="4" width="12.42578125" style="23" customWidth="1"/>
    <col min="5" max="6" width="9" style="23"/>
    <col min="7" max="7" width="12.7109375" style="23" customWidth="1"/>
    <col min="8" max="8" width="15.42578125" style="23" customWidth="1"/>
    <col min="9" max="9" width="18.7109375" style="23" customWidth="1"/>
    <col min="10" max="16384" width="9" style="23"/>
  </cols>
  <sheetData>
    <row r="1" spans="1:9">
      <c r="B1" s="28" t="s">
        <v>16</v>
      </c>
      <c r="I1" s="29" t="s">
        <v>128</v>
      </c>
    </row>
    <row r="3" spans="1:9">
      <c r="A3" s="101" t="s">
        <v>106</v>
      </c>
      <c r="B3" s="101"/>
      <c r="C3" s="101"/>
      <c r="D3" s="101"/>
      <c r="E3" s="101"/>
      <c r="F3" s="101"/>
      <c r="G3" s="101"/>
      <c r="H3" s="101"/>
      <c r="I3" s="101"/>
    </row>
    <row r="5" spans="1:9" ht="42.75" customHeight="1">
      <c r="A5" s="44" t="s">
        <v>0</v>
      </c>
      <c r="B5" s="43" t="s">
        <v>115</v>
      </c>
      <c r="C5" s="43" t="s">
        <v>107</v>
      </c>
      <c r="D5" s="43" t="s">
        <v>113</v>
      </c>
      <c r="E5" s="43" t="s">
        <v>108</v>
      </c>
      <c r="F5" s="43" t="s">
        <v>109</v>
      </c>
      <c r="G5" s="43" t="s">
        <v>110</v>
      </c>
      <c r="H5" s="43" t="s">
        <v>111</v>
      </c>
      <c r="I5" s="43" t="s">
        <v>112</v>
      </c>
    </row>
    <row r="6" spans="1:9" ht="30.75" customHeight="1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>
      <c r="A11" s="38"/>
      <c r="B11" s="39"/>
      <c r="C11" s="41"/>
      <c r="D11" s="41"/>
    </row>
    <row r="12" spans="1:9">
      <c r="A12" s="42"/>
      <c r="B12" s="42"/>
      <c r="F12" s="100" t="s">
        <v>114</v>
      </c>
      <c r="G12" s="100"/>
      <c r="H12" s="100"/>
      <c r="I12" s="100"/>
    </row>
    <row r="13" spans="1:9">
      <c r="A13" s="42"/>
      <c r="B13" s="42"/>
      <c r="F13" s="92" t="s">
        <v>94</v>
      </c>
      <c r="G13" s="92"/>
      <c r="H13" s="92"/>
      <c r="I13" s="92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2018-02-27T09:38:18Z</cp:lastPrinted>
  <dcterms:created xsi:type="dcterms:W3CDTF">2018-02-26T03:30:31Z</dcterms:created>
  <dcterms:modified xsi:type="dcterms:W3CDTF">2018-03-08T09:34:06Z</dcterms:modified>
</cp:coreProperties>
</file>